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2021-2023" sheetId="1" r:id="rId1"/>
  </sheets>
  <definedNames>
    <definedName name="_xlnm.Print_Titles" localSheetId="0">'2021-2023'!$3:$5</definedName>
    <definedName name="_xlnm.Print_Area" localSheetId="0">'2021-2023'!$A$1:$J$257</definedName>
  </definedNames>
  <calcPr fullCalcOnLoad="1"/>
</workbook>
</file>

<file path=xl/sharedStrings.xml><?xml version="1.0" encoding="utf-8"?>
<sst xmlns="http://schemas.openxmlformats.org/spreadsheetml/2006/main" count="352" uniqueCount="107">
  <si>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</si>
  <si>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</si>
  <si>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</si>
  <si>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</si>
  <si>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</si>
  <si>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</si>
  <si>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</si>
  <si>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</si>
  <si>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</si>
  <si>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</si>
  <si>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</si>
  <si>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4.2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</si>
  <si>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</si>
  <si>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</si>
  <si>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</si>
  <si>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</si>
  <si>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</si>
  <si>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</si>
  <si>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</si>
  <si>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</si>
  <si>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</si>
  <si>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</si>
  <si>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</si>
  <si>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</si>
  <si>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</si>
  <si>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</si>
  <si>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</si>
  <si>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</si>
  <si>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</si>
  <si>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</si>
  <si>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</si>
  <si>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</si>
  <si>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</si>
  <si>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</si>
  <si>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</si>
  <si>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</si>
  <si>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</si>
  <si>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</si>
  <si>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</si>
  <si>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Энергетическое обследование жилых домов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</si>
  <si>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</si>
  <si>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</si>
  <si>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</si>
  <si>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</si>
  <si>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</si>
  <si>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</si>
  <si>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</si>
  <si>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</si>
  <si>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</si>
  <si>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</si>
  <si>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</si>
  <si>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</si>
  <si>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</si>
  <si>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</si>
  <si>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</si>
  <si>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</si>
  <si>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</si>
  <si>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</si>
  <si>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</si>
  <si>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</si>
  <si>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</si>
  <si>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</si>
  <si>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</si>
  <si>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</si>
  <si>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</si>
  <si>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</si>
  <si>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</si>
  <si>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</si>
  <si>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</si>
  <si>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Приобретение транспортных средств в муниципальную собственность для обеспечения муницпальных нужд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</si>
  <si>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</si>
  <si>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 xml:space="preserve"> Организация уборки территории городского округа, в том числе приобретение спецтехники 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</si>
  <si>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</si>
  <si>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</si>
  <si>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</si>
  <si>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</si>
  <si>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</si>
  <si>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</si>
  <si>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</si>
  <si>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</si>
  <si>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</si>
  <si>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</si>
  <si>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</si>
  <si>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</si>
  <si>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</si>
  <si>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</si>
  <si>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</si>
  <si>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</si>
  <si>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</si>
  <si>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</si>
  <si>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Строительство и реконструкция сетей инженерного обеспечения мкрн. Исмаил-Бей, Спутник-1, Яштык</t>
  </si>
  <si>
    <t>2.3.4.</t>
  </si>
  <si>
    <t>6.2</t>
  </si>
  <si>
    <t>Таблица 1 к пояснительной записке</t>
  </si>
  <si>
    <t>Изменение  финансирования по годам (тыс. руб.)</t>
  </si>
  <si>
    <t xml:space="preserve">Примечание </t>
  </si>
  <si>
    <t xml:space="preserve">Итого ИЗМЕНЕНИЙ по программе </t>
  </si>
  <si>
    <t>Увеличение финансирования в 2022 согласно письма ДГХ от 21.02.2022 №84/02-31. Перераспределение средств между мероприятиями ЖКХ в 2022-2024 согласно письма ДГХ №85/02-31 от 21.02.2022</t>
  </si>
  <si>
    <t>Увеличение финансирования в 2022 согласно письма ДГХ от 21.02.2022 №84/02-31.</t>
  </si>
  <si>
    <t>Увеличение финансирования согласно письма ДГХ от 24.02.2022 №90/02-31 , перераспределение 1 коп. согласно письма дгх №85/02-31 от 21.02.2022</t>
  </si>
  <si>
    <t xml:space="preserve">Увеличение финансирования в 2022 г. согласно письма ДГХ от 21.02.2022 №84/02-31 </t>
  </si>
  <si>
    <t>Объем финансирования в 2021 году приведен в соответствии с СБР на 31.12.2021</t>
  </si>
  <si>
    <t>Увеличение финансирования в 2021 г. согласно письма ДГХ от 23.11.2021 №3527</t>
  </si>
  <si>
    <t>Уменьшение финансирования в 2021 г. согласно письма ДГХ от 25.11.2021 №3626 Увеличение финансирования в 2022 согласно письма ДГХ от 21.02.2022 №84/02-31.</t>
  </si>
  <si>
    <t>Перераспределение финансирования в 2021 г. согласно письма ДГХ от 16.12.2021 №3916</t>
  </si>
  <si>
    <t>Перераспределение финансирования в 2021 г. согласно письма ДГХ от 16.12.2021 №3916. Уменьшение финансирование в 2022 на оплату штрафов (письмо ДГХ от 10.03.2022№733/01-08), увеличение финансирования в 2022 согласно письма ДГХ от 21.02.2022 №84 /02-31</t>
  </si>
  <si>
    <t>Увеличение финансирования в 2021 году согласно писем ДГХ: №3829 ОТ 10.12.2021, №3867 ОТ 13.12.2021, №3915 ОТ 16.12.2021. Увеличение объемов финансирования в 2022-2024гг. Согласно письма ДГХ №51/02-31 от 31.01.2022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</si>
</sst>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"/>
    <numFmt numFmtId="180" formatCode="0.0"/>
    <numFmt numFmtId="181" formatCode="#,##0.00000"/>
    <numFmt numFmtId="182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5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3" fontId="43" fillId="0" borderId="0" xfId="0" applyNumberFormat="1" applyFont="1" applyAlignment="1">
      <alignment/>
    </xf>
    <xf numFmtId="173" fontId="43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5"/>
  <sheetViews>
    <sheetView tabSelected="1" view="pageBreakPreview" zoomScale="120" zoomScaleNormal="80" zoomScaleSheetLayoutView="120" zoomScalePageLayoutView="0" workbookViewId="0" topLeftCell="A1">
      <pane ySplit="4" topLeftCell="A5" activePane="bottomLeft" state="frozen"/>
      <selection pane="topLeft" activeCell="A1" sqref="A1"/>
      <selection pane="bottomLeft" activeCell="J257" sqref="A1:J257"/>
    </sheetView>
  </sheetViews>
  <sheetFormatPr defaultColWidth="9.140625" defaultRowHeight="15"/>
  <cols>
    <col min="1" max="1" width="7.7109375" style="9" customWidth="1"/>
    <col min="2" max="2" width="38.421875" style="3" customWidth="1"/>
    <col min="3" max="3" width="26.00390625" style="3" customWidth="1"/>
    <col min="4" max="4" width="22.140625" style="3" customWidth="1"/>
    <col min="5" max="5" width="3.421875" style="3" hidden="1" customWidth="1"/>
    <col min="6" max="6" width="20.00390625" style="3" customWidth="1"/>
    <col min="7" max="7" width="21.00390625" style="3" customWidth="1"/>
    <col min="8" max="8" width="21.00390625" style="2" customWidth="1"/>
    <col min="9" max="10" width="21.57421875" style="2" customWidth="1"/>
    <col min="11" max="11" width="14.57421875" style="1" bestFit="1" customWidth="1"/>
    <col min="12" max="16384" width="9.140625" style="1" customWidth="1"/>
  </cols>
  <sheetData>
    <row r="1" spans="1:10" ht="6" customHeight="1">
      <c r="A1" s="13"/>
      <c r="F1" s="31"/>
      <c r="G1" s="31"/>
      <c r="H1" s="31"/>
      <c r="I1" s="31"/>
      <c r="J1" s="31"/>
    </row>
    <row r="2" spans="1:10" ht="24" customHeight="1">
      <c r="A2" s="67" t="s">
        <v>93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39.75" customHeight="1">
      <c r="A3" s="69" t="s">
        <v>5</v>
      </c>
      <c r="B3" s="70" t="s">
        <v>12</v>
      </c>
      <c r="C3" s="69" t="s">
        <v>6</v>
      </c>
      <c r="D3" s="69" t="s">
        <v>7</v>
      </c>
      <c r="E3" s="69" t="s">
        <v>94</v>
      </c>
      <c r="F3" s="69"/>
      <c r="G3" s="69"/>
      <c r="H3" s="69"/>
      <c r="I3" s="69"/>
      <c r="J3" s="69"/>
    </row>
    <row r="4" spans="1:10" ht="39.75" customHeight="1">
      <c r="A4" s="69"/>
      <c r="B4" s="71"/>
      <c r="C4" s="69"/>
      <c r="D4" s="69"/>
      <c r="E4" s="5">
        <v>2016</v>
      </c>
      <c r="F4" s="5">
        <v>2021</v>
      </c>
      <c r="G4" s="5">
        <v>2022</v>
      </c>
      <c r="H4" s="5">
        <v>2023</v>
      </c>
      <c r="I4" s="5">
        <v>2024</v>
      </c>
      <c r="J4" s="5" t="s">
        <v>95</v>
      </c>
    </row>
    <row r="5" spans="1:10" ht="24.75" customHeight="1">
      <c r="A5" s="5">
        <v>1</v>
      </c>
      <c r="B5" s="20">
        <v>2</v>
      </c>
      <c r="C5" s="5">
        <v>5</v>
      </c>
      <c r="D5" s="5">
        <v>6</v>
      </c>
      <c r="E5" s="5">
        <v>8</v>
      </c>
      <c r="F5" s="5">
        <v>7</v>
      </c>
      <c r="G5" s="5">
        <v>8</v>
      </c>
      <c r="H5" s="5">
        <v>9</v>
      </c>
      <c r="I5" s="5">
        <v>10</v>
      </c>
      <c r="J5" s="5">
        <v>11</v>
      </c>
    </row>
    <row r="6" spans="1:10" ht="21" customHeight="1">
      <c r="A6" s="53" t="s">
        <v>57</v>
      </c>
      <c r="B6" s="59" t="s">
        <v>56</v>
      </c>
      <c r="C6" s="4" t="s">
        <v>0</v>
      </c>
      <c r="D6" s="21">
        <f aca="true" t="shared" si="0" ref="D6:I6">SUM(D7:D11)</f>
        <v>54716.27542</v>
      </c>
      <c r="E6" s="21">
        <f t="shared" si="0"/>
        <v>0</v>
      </c>
      <c r="F6" s="21">
        <f t="shared" si="0"/>
        <v>4412.19942</v>
      </c>
      <c r="G6" s="21">
        <f t="shared" si="0"/>
        <v>50304.076</v>
      </c>
      <c r="H6" s="21">
        <f t="shared" si="0"/>
        <v>0</v>
      </c>
      <c r="I6" s="21">
        <f t="shared" si="0"/>
        <v>0</v>
      </c>
      <c r="J6" s="35"/>
    </row>
    <row r="7" spans="1:11" ht="21" customHeight="1">
      <c r="A7" s="53"/>
      <c r="B7" s="60"/>
      <c r="C7" s="4" t="s">
        <v>1</v>
      </c>
      <c r="D7" s="21">
        <f>SUM(F7:J7)</f>
        <v>0</v>
      </c>
      <c r="E7" s="22"/>
      <c r="F7" s="21">
        <f aca="true" t="shared" si="1" ref="F7:H11">F13+F31+F37+F43</f>
        <v>0</v>
      </c>
      <c r="G7" s="21">
        <f>G13+G31+G37+G43</f>
        <v>0</v>
      </c>
      <c r="H7" s="21">
        <f t="shared" si="1"/>
        <v>0</v>
      </c>
      <c r="I7" s="21">
        <f>I13+I31+I37+I43</f>
        <v>0</v>
      </c>
      <c r="J7" s="36"/>
      <c r="K7" s="29"/>
    </row>
    <row r="8" spans="1:10" ht="21" customHeight="1">
      <c r="A8" s="53"/>
      <c r="B8" s="60"/>
      <c r="C8" s="15" t="s">
        <v>65</v>
      </c>
      <c r="D8" s="21">
        <f>SUM(F8:J8)</f>
        <v>0</v>
      </c>
      <c r="E8" s="22"/>
      <c r="F8" s="21">
        <f t="shared" si="1"/>
        <v>0</v>
      </c>
      <c r="G8" s="21">
        <f t="shared" si="1"/>
        <v>0</v>
      </c>
      <c r="H8" s="21">
        <f t="shared" si="1"/>
        <v>0</v>
      </c>
      <c r="I8" s="21">
        <f>I14+I32+I38+I44</f>
        <v>0</v>
      </c>
      <c r="J8" s="36"/>
    </row>
    <row r="9" spans="1:10" ht="21" customHeight="1">
      <c r="A9" s="53"/>
      <c r="B9" s="60"/>
      <c r="C9" s="4" t="s">
        <v>2</v>
      </c>
      <c r="D9" s="21">
        <f>SUM(F9:J9)</f>
        <v>0</v>
      </c>
      <c r="E9" s="22"/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>I15+I33+I39+I45</f>
        <v>0</v>
      </c>
      <c r="J9" s="36"/>
    </row>
    <row r="10" spans="1:10" ht="21" customHeight="1">
      <c r="A10" s="53"/>
      <c r="B10" s="60"/>
      <c r="C10" s="4" t="s">
        <v>3</v>
      </c>
      <c r="D10" s="21">
        <f>SUM(F10:J10)</f>
        <v>54716.27542</v>
      </c>
      <c r="E10" s="22"/>
      <c r="F10" s="21">
        <f t="shared" si="1"/>
        <v>4412.19942</v>
      </c>
      <c r="G10" s="21">
        <f>G16+G34+G40+G46</f>
        <v>50304.076</v>
      </c>
      <c r="H10" s="21">
        <f t="shared" si="1"/>
        <v>0</v>
      </c>
      <c r="I10" s="21">
        <f>I16+I34+I40+I46</f>
        <v>0</v>
      </c>
      <c r="J10" s="36"/>
    </row>
    <row r="11" spans="1:10" ht="21" customHeight="1">
      <c r="A11" s="53"/>
      <c r="B11" s="61"/>
      <c r="C11" s="4" t="s">
        <v>4</v>
      </c>
      <c r="D11" s="21">
        <f>SUM(F11:J11)</f>
        <v>0</v>
      </c>
      <c r="E11" s="22"/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>I17+I35+I41+I47</f>
        <v>0</v>
      </c>
      <c r="J11" s="37"/>
    </row>
    <row r="12" spans="1:10" ht="21" customHeight="1">
      <c r="A12" s="53" t="s">
        <v>45</v>
      </c>
      <c r="B12" s="55" t="s">
        <v>49</v>
      </c>
      <c r="C12" s="4" t="s">
        <v>0</v>
      </c>
      <c r="D12" s="23">
        <f aca="true" t="shared" si="2" ref="D12:I12">SUM(D13:D17)</f>
        <v>54716.27542</v>
      </c>
      <c r="E12" s="23">
        <f t="shared" si="2"/>
        <v>0</v>
      </c>
      <c r="F12" s="23">
        <f t="shared" si="2"/>
        <v>4412.19942</v>
      </c>
      <c r="G12" s="23">
        <f t="shared" si="2"/>
        <v>50304.076</v>
      </c>
      <c r="H12" s="23">
        <f t="shared" si="2"/>
        <v>0</v>
      </c>
      <c r="I12" s="23">
        <f t="shared" si="2"/>
        <v>0</v>
      </c>
      <c r="J12" s="32"/>
    </row>
    <row r="13" spans="1:10" ht="21" customHeight="1">
      <c r="A13" s="62"/>
      <c r="B13" s="55"/>
      <c r="C13" s="5" t="s">
        <v>1</v>
      </c>
      <c r="D13" s="23">
        <f>SUM(F13:J13)</f>
        <v>0</v>
      </c>
      <c r="E13" s="24"/>
      <c r="F13" s="23">
        <f>F19+F25</f>
        <v>0</v>
      </c>
      <c r="G13" s="23">
        <f>G19+G25</f>
        <v>0</v>
      </c>
      <c r="H13" s="23">
        <f>H19+H25</f>
        <v>0</v>
      </c>
      <c r="I13" s="23">
        <f>I19+I25</f>
        <v>0</v>
      </c>
      <c r="J13" s="33"/>
    </row>
    <row r="14" spans="1:10" ht="21" customHeight="1">
      <c r="A14" s="62"/>
      <c r="B14" s="55"/>
      <c r="C14" s="14" t="s">
        <v>65</v>
      </c>
      <c r="D14" s="23">
        <f>SUM(F14:J14)</f>
        <v>0</v>
      </c>
      <c r="E14" s="24"/>
      <c r="F14" s="23">
        <f aca="true" t="shared" si="3" ref="F14:H17">F20+F26</f>
        <v>0</v>
      </c>
      <c r="G14" s="23">
        <f t="shared" si="3"/>
        <v>0</v>
      </c>
      <c r="H14" s="23">
        <f t="shared" si="3"/>
        <v>0</v>
      </c>
      <c r="I14" s="23">
        <f>I20+I26</f>
        <v>0</v>
      </c>
      <c r="J14" s="33"/>
    </row>
    <row r="15" spans="1:10" ht="21" customHeight="1">
      <c r="A15" s="62"/>
      <c r="B15" s="55"/>
      <c r="C15" s="5" t="s">
        <v>2</v>
      </c>
      <c r="D15" s="23">
        <f>SUM(F15:J15)</f>
        <v>0</v>
      </c>
      <c r="E15" s="24"/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>I21+I27</f>
        <v>0</v>
      </c>
      <c r="J15" s="33"/>
    </row>
    <row r="16" spans="1:10" ht="21" customHeight="1">
      <c r="A16" s="62"/>
      <c r="B16" s="55"/>
      <c r="C16" s="5" t="s">
        <v>3</v>
      </c>
      <c r="D16" s="23">
        <f>SUM(F16:J16)</f>
        <v>54716.27542</v>
      </c>
      <c r="E16" s="24"/>
      <c r="F16" s="23">
        <f t="shared" si="3"/>
        <v>4412.19942</v>
      </c>
      <c r="G16" s="23">
        <f t="shared" si="3"/>
        <v>50304.076</v>
      </c>
      <c r="H16" s="23">
        <f t="shared" si="3"/>
        <v>0</v>
      </c>
      <c r="I16" s="23">
        <f>I22+I28</f>
        <v>0</v>
      </c>
      <c r="J16" s="33"/>
    </row>
    <row r="17" spans="1:10" ht="21" customHeight="1">
      <c r="A17" s="62"/>
      <c r="B17" s="55"/>
      <c r="C17" s="5" t="s">
        <v>4</v>
      </c>
      <c r="D17" s="23">
        <f>SUM(F17:J17)</f>
        <v>0</v>
      </c>
      <c r="E17" s="23"/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>I23+I29</f>
        <v>0</v>
      </c>
      <c r="J17" s="34"/>
    </row>
    <row r="18" spans="1:10" ht="21" customHeight="1">
      <c r="A18" s="53" t="s">
        <v>47</v>
      </c>
      <c r="B18" s="66" t="s">
        <v>16</v>
      </c>
      <c r="C18" s="4" t="s">
        <v>0</v>
      </c>
      <c r="D18" s="23">
        <f aca="true" t="shared" si="4" ref="D18:I18">SUM(D19:D23)</f>
        <v>50304.076</v>
      </c>
      <c r="E18" s="24">
        <f t="shared" si="4"/>
        <v>0</v>
      </c>
      <c r="F18" s="23">
        <f t="shared" si="4"/>
        <v>0</v>
      </c>
      <c r="G18" s="23">
        <f t="shared" si="4"/>
        <v>50304.076</v>
      </c>
      <c r="H18" s="23">
        <f t="shared" si="4"/>
        <v>0</v>
      </c>
      <c r="I18" s="23">
        <f t="shared" si="4"/>
        <v>0</v>
      </c>
      <c r="J18" s="32" t="s">
        <v>100</v>
      </c>
    </row>
    <row r="19" spans="1:10" ht="21" customHeight="1">
      <c r="A19" s="62"/>
      <c r="B19" s="66"/>
      <c r="C19" s="5" t="s">
        <v>1</v>
      </c>
      <c r="D19" s="23">
        <f>SUM(E19:J19)</f>
        <v>0</v>
      </c>
      <c r="E19" s="24"/>
      <c r="F19" s="23">
        <v>0</v>
      </c>
      <c r="G19" s="23">
        <v>0</v>
      </c>
      <c r="H19" s="23">
        <v>0</v>
      </c>
      <c r="I19" s="23">
        <v>0</v>
      </c>
      <c r="J19" s="33"/>
    </row>
    <row r="20" spans="1:10" ht="21" customHeight="1">
      <c r="A20" s="62"/>
      <c r="B20" s="66"/>
      <c r="C20" s="14" t="s">
        <v>64</v>
      </c>
      <c r="D20" s="23">
        <f>SUM(E20:J20)</f>
        <v>0</v>
      </c>
      <c r="E20" s="24"/>
      <c r="F20" s="23">
        <v>0</v>
      </c>
      <c r="G20" s="23">
        <v>0</v>
      </c>
      <c r="H20" s="23">
        <v>0</v>
      </c>
      <c r="I20" s="23">
        <v>0</v>
      </c>
      <c r="J20" s="33"/>
    </row>
    <row r="21" spans="1:10" ht="21" customHeight="1">
      <c r="A21" s="62"/>
      <c r="B21" s="66"/>
      <c r="C21" s="5" t="s">
        <v>2</v>
      </c>
      <c r="D21" s="23">
        <f>SUM(E21:J21)</f>
        <v>0</v>
      </c>
      <c r="E21" s="24"/>
      <c r="F21" s="23">
        <v>0</v>
      </c>
      <c r="G21" s="23">
        <v>0</v>
      </c>
      <c r="H21" s="23">
        <v>0</v>
      </c>
      <c r="I21" s="23">
        <v>0</v>
      </c>
      <c r="J21" s="33"/>
    </row>
    <row r="22" spans="1:10" ht="21" customHeight="1">
      <c r="A22" s="62"/>
      <c r="B22" s="66"/>
      <c r="C22" s="5" t="s">
        <v>3</v>
      </c>
      <c r="D22" s="23">
        <f>SUM(E22:J22)</f>
        <v>50304.076</v>
      </c>
      <c r="E22" s="24">
        <v>0</v>
      </c>
      <c r="F22" s="23">
        <v>0</v>
      </c>
      <c r="G22" s="23">
        <v>50304.076</v>
      </c>
      <c r="H22" s="23">
        <v>0</v>
      </c>
      <c r="I22" s="23">
        <v>0</v>
      </c>
      <c r="J22" s="33"/>
    </row>
    <row r="23" spans="1:10" ht="21" customHeight="1">
      <c r="A23" s="62"/>
      <c r="B23" s="66"/>
      <c r="C23" s="5" t="s">
        <v>4</v>
      </c>
      <c r="D23" s="23">
        <f>SUM(E23:J23)</f>
        <v>0</v>
      </c>
      <c r="E23" s="24"/>
      <c r="F23" s="23">
        <v>0</v>
      </c>
      <c r="G23" s="23">
        <v>0</v>
      </c>
      <c r="H23" s="23">
        <v>0</v>
      </c>
      <c r="I23" s="23">
        <v>0</v>
      </c>
      <c r="J23" s="34"/>
    </row>
    <row r="24" spans="1:10" ht="21" customHeight="1">
      <c r="A24" s="53" t="s">
        <v>50</v>
      </c>
      <c r="B24" s="66" t="s">
        <v>70</v>
      </c>
      <c r="C24" s="4" t="s">
        <v>0</v>
      </c>
      <c r="D24" s="23">
        <f aca="true" t="shared" si="5" ref="D24:I24">SUM(D25:D29)</f>
        <v>4412.19942</v>
      </c>
      <c r="E24" s="24">
        <f t="shared" si="5"/>
        <v>0</v>
      </c>
      <c r="F24" s="23">
        <f t="shared" si="5"/>
        <v>4412.19942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32" t="s">
        <v>102</v>
      </c>
    </row>
    <row r="25" spans="1:10" ht="21" customHeight="1">
      <c r="A25" s="62"/>
      <c r="B25" s="66"/>
      <c r="C25" s="5" t="s">
        <v>1</v>
      </c>
      <c r="D25" s="23">
        <f>SUM(E25:J25)</f>
        <v>0</v>
      </c>
      <c r="E25" s="24"/>
      <c r="F25" s="23">
        <v>0</v>
      </c>
      <c r="G25" s="23">
        <v>0</v>
      </c>
      <c r="H25" s="23">
        <v>0</v>
      </c>
      <c r="I25" s="23">
        <v>0</v>
      </c>
      <c r="J25" s="33"/>
    </row>
    <row r="26" spans="1:10" ht="21" customHeight="1">
      <c r="A26" s="62"/>
      <c r="B26" s="66"/>
      <c r="C26" s="14" t="s">
        <v>64</v>
      </c>
      <c r="D26" s="23">
        <f>SUM(E26:J26)</f>
        <v>0</v>
      </c>
      <c r="E26" s="24"/>
      <c r="F26" s="23">
        <v>0</v>
      </c>
      <c r="G26" s="23">
        <v>0</v>
      </c>
      <c r="H26" s="23">
        <v>0</v>
      </c>
      <c r="I26" s="23">
        <v>0</v>
      </c>
      <c r="J26" s="33"/>
    </row>
    <row r="27" spans="1:10" ht="21" customHeight="1">
      <c r="A27" s="62"/>
      <c r="B27" s="66"/>
      <c r="C27" s="5" t="s">
        <v>2</v>
      </c>
      <c r="D27" s="23">
        <f>SUM(E27:J27)</f>
        <v>0</v>
      </c>
      <c r="E27" s="24"/>
      <c r="F27" s="23">
        <v>0</v>
      </c>
      <c r="G27" s="23">
        <v>0</v>
      </c>
      <c r="H27" s="23">
        <v>0</v>
      </c>
      <c r="I27" s="23">
        <v>0</v>
      </c>
      <c r="J27" s="33"/>
    </row>
    <row r="28" spans="1:10" ht="21" customHeight="1">
      <c r="A28" s="62"/>
      <c r="B28" s="66"/>
      <c r="C28" s="5" t="s">
        <v>3</v>
      </c>
      <c r="D28" s="23">
        <f>SUM(E28:J28)</f>
        <v>4412.19942</v>
      </c>
      <c r="E28" s="24">
        <v>0</v>
      </c>
      <c r="F28" s="23">
        <v>4412.19942</v>
      </c>
      <c r="G28" s="23">
        <v>0</v>
      </c>
      <c r="H28" s="23">
        <v>0</v>
      </c>
      <c r="I28" s="23">
        <v>0</v>
      </c>
      <c r="J28" s="33"/>
    </row>
    <row r="29" spans="1:10" ht="21" customHeight="1">
      <c r="A29" s="62"/>
      <c r="B29" s="66"/>
      <c r="C29" s="5" t="s">
        <v>4</v>
      </c>
      <c r="D29" s="23">
        <f>SUM(E29:J29)</f>
        <v>0</v>
      </c>
      <c r="E29" s="24"/>
      <c r="F29" s="23">
        <v>0</v>
      </c>
      <c r="G29" s="23">
        <v>0</v>
      </c>
      <c r="H29" s="23">
        <v>0</v>
      </c>
      <c r="I29" s="23">
        <v>0</v>
      </c>
      <c r="J29" s="34"/>
    </row>
    <row r="30" spans="1:10" ht="21" customHeight="1" hidden="1">
      <c r="A30" s="53" t="s">
        <v>46</v>
      </c>
      <c r="B30" s="55" t="s">
        <v>62</v>
      </c>
      <c r="C30" s="4" t="s">
        <v>0</v>
      </c>
      <c r="D30" s="23">
        <f aca="true" t="shared" si="6" ref="D30:I30">SUM(D31:D35)</f>
        <v>0</v>
      </c>
      <c r="E30" s="24">
        <f t="shared" si="6"/>
        <v>0</v>
      </c>
      <c r="F30" s="23">
        <f t="shared" si="6"/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/>
    </row>
    <row r="31" spans="1:10" ht="21" customHeight="1" hidden="1">
      <c r="A31" s="62"/>
      <c r="B31" s="55"/>
      <c r="C31" s="5" t="s">
        <v>1</v>
      </c>
      <c r="D31" s="23">
        <f>SUM(E31:J31)</f>
        <v>0</v>
      </c>
      <c r="E31" s="24"/>
      <c r="F31" s="23">
        <v>0</v>
      </c>
      <c r="G31" s="23">
        <v>0</v>
      </c>
      <c r="H31" s="23">
        <v>0</v>
      </c>
      <c r="I31" s="23">
        <v>0</v>
      </c>
      <c r="J31" s="23"/>
    </row>
    <row r="32" spans="1:10" ht="21" customHeight="1" hidden="1">
      <c r="A32" s="62"/>
      <c r="B32" s="55"/>
      <c r="C32" s="14" t="s">
        <v>64</v>
      </c>
      <c r="D32" s="23">
        <f>SUM(E32:J32)</f>
        <v>0</v>
      </c>
      <c r="E32" s="24"/>
      <c r="F32" s="23">
        <v>0</v>
      </c>
      <c r="G32" s="23">
        <v>0</v>
      </c>
      <c r="H32" s="23">
        <v>0</v>
      </c>
      <c r="I32" s="23">
        <v>0</v>
      </c>
      <c r="J32" s="23"/>
    </row>
    <row r="33" spans="1:10" ht="21" customHeight="1" hidden="1">
      <c r="A33" s="62"/>
      <c r="B33" s="55"/>
      <c r="C33" s="5" t="s">
        <v>2</v>
      </c>
      <c r="D33" s="23">
        <f>SUM(E33:J33)</f>
        <v>0</v>
      </c>
      <c r="E33" s="24"/>
      <c r="F33" s="23">
        <v>0</v>
      </c>
      <c r="G33" s="23">
        <v>0</v>
      </c>
      <c r="H33" s="23">
        <v>0</v>
      </c>
      <c r="I33" s="23">
        <v>0</v>
      </c>
      <c r="J33" s="23"/>
    </row>
    <row r="34" spans="1:10" ht="21" customHeight="1" hidden="1">
      <c r="A34" s="62"/>
      <c r="B34" s="55"/>
      <c r="C34" s="5" t="s">
        <v>3</v>
      </c>
      <c r="D34" s="23">
        <f>SUM(E34:J34)</f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/>
    </row>
    <row r="35" spans="1:10" ht="21" customHeight="1" hidden="1">
      <c r="A35" s="62"/>
      <c r="B35" s="55"/>
      <c r="C35" s="5" t="s">
        <v>4</v>
      </c>
      <c r="D35" s="23">
        <f>SUM(E35:J35)</f>
        <v>0</v>
      </c>
      <c r="E35" s="24"/>
      <c r="F35" s="23">
        <v>0</v>
      </c>
      <c r="G35" s="23">
        <v>0</v>
      </c>
      <c r="H35" s="23">
        <v>0</v>
      </c>
      <c r="I35" s="23">
        <v>0</v>
      </c>
      <c r="J35" s="23"/>
    </row>
    <row r="36" spans="1:10" ht="21" customHeight="1" hidden="1">
      <c r="A36" s="53" t="s">
        <v>68</v>
      </c>
      <c r="B36" s="55" t="s">
        <v>69</v>
      </c>
      <c r="C36" s="4" t="s">
        <v>0</v>
      </c>
      <c r="D36" s="23">
        <f aca="true" t="shared" si="7" ref="D36:I36">SUM(D37:D41)</f>
        <v>0</v>
      </c>
      <c r="E36" s="24">
        <f t="shared" si="7"/>
        <v>0</v>
      </c>
      <c r="F36" s="23">
        <f t="shared" si="7"/>
        <v>0</v>
      </c>
      <c r="G36" s="23">
        <f t="shared" si="7"/>
        <v>0</v>
      </c>
      <c r="H36" s="23">
        <f t="shared" si="7"/>
        <v>0</v>
      </c>
      <c r="I36" s="23">
        <f t="shared" si="7"/>
        <v>0</v>
      </c>
      <c r="J36" s="23"/>
    </row>
    <row r="37" spans="1:10" ht="21" customHeight="1" hidden="1">
      <c r="A37" s="62"/>
      <c r="B37" s="55"/>
      <c r="C37" s="5" t="s">
        <v>1</v>
      </c>
      <c r="D37" s="23">
        <f>SUM(E37:J37)</f>
        <v>0</v>
      </c>
      <c r="E37" s="24"/>
      <c r="F37" s="23">
        <v>0</v>
      </c>
      <c r="G37" s="23">
        <v>0</v>
      </c>
      <c r="H37" s="23">
        <v>0</v>
      </c>
      <c r="I37" s="23">
        <v>0</v>
      </c>
      <c r="J37" s="23"/>
    </row>
    <row r="38" spans="1:10" ht="21" customHeight="1" hidden="1">
      <c r="A38" s="62"/>
      <c r="B38" s="55"/>
      <c r="C38" s="14" t="s">
        <v>64</v>
      </c>
      <c r="D38" s="23">
        <f>SUM(E38:J38)</f>
        <v>0</v>
      </c>
      <c r="E38" s="24"/>
      <c r="F38" s="23">
        <v>0</v>
      </c>
      <c r="G38" s="23">
        <v>0</v>
      </c>
      <c r="H38" s="23">
        <v>0</v>
      </c>
      <c r="I38" s="23">
        <v>0</v>
      </c>
      <c r="J38" s="23"/>
    </row>
    <row r="39" spans="1:10" ht="21" customHeight="1" hidden="1">
      <c r="A39" s="62"/>
      <c r="B39" s="55"/>
      <c r="C39" s="5" t="s">
        <v>2</v>
      </c>
      <c r="D39" s="23">
        <f>SUM(E39:J39)</f>
        <v>0</v>
      </c>
      <c r="E39" s="24"/>
      <c r="F39" s="23">
        <v>0</v>
      </c>
      <c r="G39" s="23">
        <v>0</v>
      </c>
      <c r="H39" s="23">
        <v>0</v>
      </c>
      <c r="I39" s="23">
        <v>0</v>
      </c>
      <c r="J39" s="23"/>
    </row>
    <row r="40" spans="1:10" ht="21" customHeight="1" hidden="1">
      <c r="A40" s="62"/>
      <c r="B40" s="55"/>
      <c r="C40" s="5" t="s">
        <v>3</v>
      </c>
      <c r="D40" s="23">
        <f>SUM(E40:J40)</f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/>
    </row>
    <row r="41" spans="1:10" ht="21" customHeight="1" hidden="1">
      <c r="A41" s="62"/>
      <c r="B41" s="55"/>
      <c r="C41" s="5" t="s">
        <v>4</v>
      </c>
      <c r="D41" s="23">
        <f>SUM(E41:J41)</f>
        <v>0</v>
      </c>
      <c r="E41" s="24"/>
      <c r="F41" s="23">
        <v>0</v>
      </c>
      <c r="G41" s="23">
        <v>0</v>
      </c>
      <c r="H41" s="23">
        <v>0</v>
      </c>
      <c r="I41" s="23">
        <v>0</v>
      </c>
      <c r="J41" s="23"/>
    </row>
    <row r="42" spans="1:10" ht="21" customHeight="1" hidden="1">
      <c r="A42" s="53" t="s">
        <v>77</v>
      </c>
      <c r="B42" s="38" t="s">
        <v>76</v>
      </c>
      <c r="C42" s="4" t="s">
        <v>0</v>
      </c>
      <c r="D42" s="23">
        <f aca="true" t="shared" si="8" ref="D42:I42">SUM(D43:D47)</f>
        <v>0</v>
      </c>
      <c r="E42" s="23">
        <f t="shared" si="8"/>
        <v>0</v>
      </c>
      <c r="F42" s="23">
        <f t="shared" si="8"/>
        <v>0</v>
      </c>
      <c r="G42" s="23">
        <f t="shared" si="8"/>
        <v>0</v>
      </c>
      <c r="H42" s="23">
        <f t="shared" si="8"/>
        <v>0</v>
      </c>
      <c r="I42" s="23">
        <f t="shared" si="8"/>
        <v>0</v>
      </c>
      <c r="J42" s="23"/>
    </row>
    <row r="43" spans="1:10" ht="21" customHeight="1" hidden="1">
      <c r="A43" s="53"/>
      <c r="B43" s="39"/>
      <c r="C43" s="5" t="s">
        <v>1</v>
      </c>
      <c r="D43" s="23">
        <f>SUM(F43:J43)</f>
        <v>0</v>
      </c>
      <c r="E43" s="24"/>
      <c r="F43" s="23">
        <v>0</v>
      </c>
      <c r="G43" s="23">
        <v>0</v>
      </c>
      <c r="H43" s="23">
        <v>0</v>
      </c>
      <c r="I43" s="23">
        <v>0</v>
      </c>
      <c r="J43" s="23"/>
    </row>
    <row r="44" spans="1:10" ht="21" customHeight="1" hidden="1">
      <c r="A44" s="53"/>
      <c r="B44" s="39"/>
      <c r="C44" s="14" t="s">
        <v>64</v>
      </c>
      <c r="D44" s="23">
        <f>SUM(F44:J44)</f>
        <v>0</v>
      </c>
      <c r="E44" s="24"/>
      <c r="F44" s="23">
        <v>0</v>
      </c>
      <c r="G44" s="23">
        <v>0</v>
      </c>
      <c r="H44" s="23">
        <v>0</v>
      </c>
      <c r="I44" s="23">
        <v>0</v>
      </c>
      <c r="J44" s="23"/>
    </row>
    <row r="45" spans="1:10" ht="21" customHeight="1" hidden="1">
      <c r="A45" s="53"/>
      <c r="B45" s="39"/>
      <c r="C45" s="5" t="s">
        <v>2</v>
      </c>
      <c r="D45" s="23">
        <f>SUM(F45:J45)</f>
        <v>0</v>
      </c>
      <c r="E45" s="24"/>
      <c r="F45" s="23">
        <v>0</v>
      </c>
      <c r="G45" s="23">
        <v>0</v>
      </c>
      <c r="H45" s="23">
        <v>0</v>
      </c>
      <c r="I45" s="23">
        <v>0</v>
      </c>
      <c r="J45" s="23"/>
    </row>
    <row r="46" spans="1:10" ht="21" customHeight="1" hidden="1">
      <c r="A46" s="53"/>
      <c r="B46" s="39"/>
      <c r="C46" s="5" t="s">
        <v>3</v>
      </c>
      <c r="D46" s="23">
        <f>SUM(F46:J46)</f>
        <v>0</v>
      </c>
      <c r="E46" s="24"/>
      <c r="F46" s="23">
        <v>0</v>
      </c>
      <c r="G46" s="23">
        <v>0</v>
      </c>
      <c r="H46" s="23">
        <v>0</v>
      </c>
      <c r="I46" s="23">
        <v>0</v>
      </c>
      <c r="J46" s="23"/>
    </row>
    <row r="47" spans="1:10" ht="21" customHeight="1" hidden="1">
      <c r="A47" s="53"/>
      <c r="B47" s="40"/>
      <c r="C47" s="5" t="s">
        <v>4</v>
      </c>
      <c r="D47" s="23">
        <f>SUM(F47:J47)</f>
        <v>0</v>
      </c>
      <c r="E47" s="24"/>
      <c r="F47" s="23">
        <v>0</v>
      </c>
      <c r="G47" s="23">
        <v>0</v>
      </c>
      <c r="H47" s="23">
        <v>0</v>
      </c>
      <c r="I47" s="23">
        <v>0</v>
      </c>
      <c r="J47" s="23"/>
    </row>
    <row r="48" spans="1:10" ht="21" customHeight="1">
      <c r="A48" s="53" t="s">
        <v>58</v>
      </c>
      <c r="B48" s="55" t="s">
        <v>59</v>
      </c>
      <c r="C48" s="4" t="s">
        <v>0</v>
      </c>
      <c r="D48" s="23">
        <f aca="true" t="shared" si="9" ref="D48:I48">SUM(D49:D53)</f>
        <v>69311.20599</v>
      </c>
      <c r="E48" s="23">
        <f t="shared" si="9"/>
        <v>0</v>
      </c>
      <c r="F48" s="23">
        <f t="shared" si="9"/>
        <v>-188.423</v>
      </c>
      <c r="G48" s="23">
        <f t="shared" si="9"/>
        <v>69499.62901</v>
      </c>
      <c r="H48" s="23">
        <f t="shared" si="9"/>
        <v>-1E-05</v>
      </c>
      <c r="I48" s="23">
        <f t="shared" si="9"/>
        <v>-1E-05</v>
      </c>
      <c r="J48" s="32"/>
    </row>
    <row r="49" spans="1:10" ht="21" customHeight="1">
      <c r="A49" s="53"/>
      <c r="B49" s="55"/>
      <c r="C49" s="5" t="s">
        <v>1</v>
      </c>
      <c r="D49" s="23">
        <f>SUM(F49:J49)</f>
        <v>0</v>
      </c>
      <c r="E49" s="24"/>
      <c r="F49" s="23">
        <f>F55+F85+F91+F121</f>
        <v>0</v>
      </c>
      <c r="G49" s="23">
        <f>G55+G85+G91+G121</f>
        <v>0</v>
      </c>
      <c r="H49" s="23">
        <f>H55+H85+H91+H121</f>
        <v>0</v>
      </c>
      <c r="I49" s="23">
        <f>I55+I85+I91+I121</f>
        <v>0</v>
      </c>
      <c r="J49" s="33"/>
    </row>
    <row r="50" spans="1:10" ht="21" customHeight="1">
      <c r="A50" s="53"/>
      <c r="B50" s="55"/>
      <c r="C50" s="14" t="s">
        <v>64</v>
      </c>
      <c r="D50" s="23">
        <f>SUM(F50:J50)</f>
        <v>0</v>
      </c>
      <c r="E50" s="24"/>
      <c r="F50" s="23">
        <v>0</v>
      </c>
      <c r="G50" s="23">
        <v>0</v>
      </c>
      <c r="H50" s="23">
        <v>0</v>
      </c>
      <c r="I50" s="23">
        <v>0</v>
      </c>
      <c r="J50" s="33"/>
    </row>
    <row r="51" spans="1:10" ht="21" customHeight="1">
      <c r="A51" s="53"/>
      <c r="B51" s="55"/>
      <c r="C51" s="5" t="s">
        <v>2</v>
      </c>
      <c r="D51" s="23">
        <f>SUM(F51:J51)</f>
        <v>0</v>
      </c>
      <c r="E51" s="24"/>
      <c r="F51" s="23">
        <f aca="true" t="shared" si="10" ref="F51:H53">F57+F87+F93+F123</f>
        <v>0</v>
      </c>
      <c r="G51" s="23">
        <f t="shared" si="10"/>
        <v>0</v>
      </c>
      <c r="H51" s="23">
        <f t="shared" si="10"/>
        <v>0</v>
      </c>
      <c r="I51" s="23">
        <f>I57+I87+I93+I123</f>
        <v>0</v>
      </c>
      <c r="J51" s="33"/>
    </row>
    <row r="52" spans="1:10" ht="21" customHeight="1">
      <c r="A52" s="53"/>
      <c r="B52" s="55"/>
      <c r="C52" s="5" t="s">
        <v>3</v>
      </c>
      <c r="D52" s="23">
        <f>SUM(F52:J52)</f>
        <v>69311.20599</v>
      </c>
      <c r="E52" s="24"/>
      <c r="F52" s="23">
        <f>F58+F88+F94+F124</f>
        <v>-188.423</v>
      </c>
      <c r="G52" s="23">
        <f t="shared" si="10"/>
        <v>69499.62901</v>
      </c>
      <c r="H52" s="23">
        <f t="shared" si="10"/>
        <v>-1E-05</v>
      </c>
      <c r="I52" s="23">
        <f>I58+I88+I94+I124</f>
        <v>-1E-05</v>
      </c>
      <c r="J52" s="33"/>
    </row>
    <row r="53" spans="1:10" ht="21" customHeight="1">
      <c r="A53" s="53"/>
      <c r="B53" s="55"/>
      <c r="C53" s="5" t="s">
        <v>4</v>
      </c>
      <c r="D53" s="23">
        <f>SUM(F53:J53)</f>
        <v>0</v>
      </c>
      <c r="E53" s="24"/>
      <c r="F53" s="23">
        <f t="shared" si="10"/>
        <v>0</v>
      </c>
      <c r="G53" s="23">
        <f t="shared" si="10"/>
        <v>0</v>
      </c>
      <c r="H53" s="23">
        <f t="shared" si="10"/>
        <v>0</v>
      </c>
      <c r="I53" s="23">
        <f>I59+I89+I95+I125</f>
        <v>0</v>
      </c>
      <c r="J53" s="34"/>
    </row>
    <row r="54" spans="1:10" ht="21" customHeight="1">
      <c r="A54" s="58" t="s">
        <v>17</v>
      </c>
      <c r="B54" s="55" t="s">
        <v>31</v>
      </c>
      <c r="C54" s="4" t="s">
        <v>0</v>
      </c>
      <c r="D54" s="23">
        <f aca="true" t="shared" si="11" ref="D54:I54">SUM(D55:D59)</f>
        <v>6.699999999999999</v>
      </c>
      <c r="E54" s="24">
        <f t="shared" si="11"/>
        <v>0</v>
      </c>
      <c r="F54" s="23">
        <f t="shared" si="11"/>
        <v>6.699999999999999</v>
      </c>
      <c r="G54" s="23">
        <f t="shared" si="11"/>
        <v>0</v>
      </c>
      <c r="H54" s="23">
        <f t="shared" si="11"/>
        <v>0</v>
      </c>
      <c r="I54" s="23">
        <f t="shared" si="11"/>
        <v>0</v>
      </c>
      <c r="J54" s="32"/>
    </row>
    <row r="55" spans="1:10" ht="21" customHeight="1">
      <c r="A55" s="58"/>
      <c r="B55" s="55"/>
      <c r="C55" s="5" t="s">
        <v>1</v>
      </c>
      <c r="D55" s="23">
        <f>SUM(E55:J55)</f>
        <v>0</v>
      </c>
      <c r="E55" s="24"/>
      <c r="F55" s="23">
        <f>F61+F67+F73+F79</f>
        <v>0</v>
      </c>
      <c r="G55" s="23">
        <f>G61+G67+G73+G79</f>
        <v>0</v>
      </c>
      <c r="H55" s="23">
        <f>H61+H67+H73+H79</f>
        <v>0</v>
      </c>
      <c r="I55" s="23">
        <f>I61+I67+I73+I79</f>
        <v>0</v>
      </c>
      <c r="J55" s="33"/>
    </row>
    <row r="56" spans="1:10" ht="21" customHeight="1">
      <c r="A56" s="58"/>
      <c r="B56" s="55"/>
      <c r="C56" s="14" t="s">
        <v>64</v>
      </c>
      <c r="D56" s="23">
        <f>SUM(E56:J56)</f>
        <v>0</v>
      </c>
      <c r="E56" s="24"/>
      <c r="F56" s="23">
        <v>0</v>
      </c>
      <c r="G56" s="23">
        <v>0</v>
      </c>
      <c r="H56" s="23">
        <v>0</v>
      </c>
      <c r="I56" s="23">
        <v>0</v>
      </c>
      <c r="J56" s="33"/>
    </row>
    <row r="57" spans="1:10" ht="21" customHeight="1">
      <c r="A57" s="58"/>
      <c r="B57" s="55"/>
      <c r="C57" s="5" t="s">
        <v>2</v>
      </c>
      <c r="D57" s="23">
        <f>SUM(E57:J57)</f>
        <v>0</v>
      </c>
      <c r="E57" s="24"/>
      <c r="F57" s="23">
        <f aca="true" t="shared" si="12" ref="F57:I59">F63+F69+F75+F81</f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33"/>
    </row>
    <row r="58" spans="1:10" ht="21" customHeight="1">
      <c r="A58" s="58"/>
      <c r="B58" s="55"/>
      <c r="C58" s="5" t="s">
        <v>3</v>
      </c>
      <c r="D58" s="23">
        <f>SUM(E58:J58)</f>
        <v>6.699999999999999</v>
      </c>
      <c r="E58" s="24"/>
      <c r="F58" s="23">
        <f t="shared" si="12"/>
        <v>6.699999999999999</v>
      </c>
      <c r="G58" s="23">
        <f t="shared" si="12"/>
        <v>0</v>
      </c>
      <c r="H58" s="23">
        <f t="shared" si="12"/>
        <v>0</v>
      </c>
      <c r="I58" s="23">
        <f t="shared" si="12"/>
        <v>0</v>
      </c>
      <c r="J58" s="33"/>
    </row>
    <row r="59" spans="1:10" ht="21" customHeight="1">
      <c r="A59" s="58"/>
      <c r="B59" s="55"/>
      <c r="C59" s="5" t="s">
        <v>4</v>
      </c>
      <c r="D59" s="23">
        <f>SUM(E59:J59)</f>
        <v>0</v>
      </c>
      <c r="E59" s="24"/>
      <c r="F59" s="23">
        <f t="shared" si="12"/>
        <v>0</v>
      </c>
      <c r="G59" s="23">
        <f t="shared" si="12"/>
        <v>0</v>
      </c>
      <c r="H59" s="23">
        <f t="shared" si="12"/>
        <v>0</v>
      </c>
      <c r="I59" s="23">
        <f t="shared" si="12"/>
        <v>0</v>
      </c>
      <c r="J59" s="34"/>
    </row>
    <row r="60" spans="1:10" ht="21" customHeight="1" hidden="1">
      <c r="A60" s="53" t="s">
        <v>18</v>
      </c>
      <c r="B60" s="66" t="s">
        <v>71</v>
      </c>
      <c r="C60" s="4" t="s">
        <v>0</v>
      </c>
      <c r="D60" s="23">
        <f aca="true" t="shared" si="13" ref="D60:I60">SUM(D61:D65)</f>
        <v>0</v>
      </c>
      <c r="E60" s="24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32"/>
    </row>
    <row r="61" spans="1:10" ht="21" customHeight="1" hidden="1">
      <c r="A61" s="53"/>
      <c r="B61" s="66"/>
      <c r="C61" s="5" t="s">
        <v>1</v>
      </c>
      <c r="D61" s="23">
        <f>SUM(E61:J61)</f>
        <v>0</v>
      </c>
      <c r="E61" s="24"/>
      <c r="F61" s="23">
        <v>0</v>
      </c>
      <c r="G61" s="23">
        <v>0</v>
      </c>
      <c r="H61" s="23">
        <v>0</v>
      </c>
      <c r="I61" s="23">
        <v>0</v>
      </c>
      <c r="J61" s="33"/>
    </row>
    <row r="62" spans="1:10" ht="21" customHeight="1" hidden="1">
      <c r="A62" s="53"/>
      <c r="B62" s="66"/>
      <c r="C62" s="14" t="s">
        <v>64</v>
      </c>
      <c r="D62" s="23">
        <f>SUM(E62:J62)</f>
        <v>0</v>
      </c>
      <c r="E62" s="24"/>
      <c r="F62" s="23">
        <v>0</v>
      </c>
      <c r="G62" s="23">
        <v>0</v>
      </c>
      <c r="H62" s="23">
        <v>0</v>
      </c>
      <c r="I62" s="23">
        <v>0</v>
      </c>
      <c r="J62" s="33"/>
    </row>
    <row r="63" spans="1:10" ht="21" customHeight="1" hidden="1">
      <c r="A63" s="53"/>
      <c r="B63" s="66"/>
      <c r="C63" s="5" t="s">
        <v>2</v>
      </c>
      <c r="D63" s="23">
        <f>SUM(E63:J63)</f>
        <v>0</v>
      </c>
      <c r="E63" s="24"/>
      <c r="F63" s="23">
        <v>0</v>
      </c>
      <c r="G63" s="23">
        <v>0</v>
      </c>
      <c r="H63" s="23">
        <v>0</v>
      </c>
      <c r="I63" s="23">
        <v>0</v>
      </c>
      <c r="J63" s="33"/>
    </row>
    <row r="64" spans="1:10" ht="21" customHeight="1" hidden="1">
      <c r="A64" s="53"/>
      <c r="B64" s="66"/>
      <c r="C64" s="5" t="s">
        <v>3</v>
      </c>
      <c r="D64" s="23">
        <f>SUM(E64:J64)</f>
        <v>0</v>
      </c>
      <c r="E64" s="24"/>
      <c r="F64" s="23">
        <v>0</v>
      </c>
      <c r="G64" s="23">
        <v>0</v>
      </c>
      <c r="H64" s="23">
        <v>0</v>
      </c>
      <c r="I64" s="23">
        <v>0</v>
      </c>
      <c r="J64" s="33"/>
    </row>
    <row r="65" spans="1:10" ht="21" customHeight="1" hidden="1">
      <c r="A65" s="53"/>
      <c r="B65" s="66"/>
      <c r="C65" s="5" t="s">
        <v>4</v>
      </c>
      <c r="D65" s="23">
        <f>SUM(E65:J65)</f>
        <v>0</v>
      </c>
      <c r="E65" s="24"/>
      <c r="F65" s="23">
        <v>0</v>
      </c>
      <c r="G65" s="23">
        <v>0</v>
      </c>
      <c r="H65" s="23">
        <v>0</v>
      </c>
      <c r="I65" s="23">
        <v>0</v>
      </c>
      <c r="J65" s="34"/>
    </row>
    <row r="66" spans="1:10" ht="21" customHeight="1">
      <c r="A66" s="53" t="s">
        <v>20</v>
      </c>
      <c r="B66" s="66" t="s">
        <v>19</v>
      </c>
      <c r="C66" s="4" t="s">
        <v>0</v>
      </c>
      <c r="D66" s="23">
        <f aca="true" t="shared" si="14" ref="D66:I66">SUM(D67:D71)</f>
        <v>-11.3</v>
      </c>
      <c r="E66" s="24">
        <f t="shared" si="14"/>
        <v>0</v>
      </c>
      <c r="F66" s="23">
        <f t="shared" si="14"/>
        <v>-11.3</v>
      </c>
      <c r="G66" s="23">
        <f t="shared" si="14"/>
        <v>0</v>
      </c>
      <c r="H66" s="23">
        <f t="shared" si="14"/>
        <v>0</v>
      </c>
      <c r="I66" s="23">
        <f t="shared" si="14"/>
        <v>0</v>
      </c>
      <c r="J66" s="32" t="s">
        <v>101</v>
      </c>
    </row>
    <row r="67" spans="1:10" ht="21" customHeight="1">
      <c r="A67" s="53"/>
      <c r="B67" s="66"/>
      <c r="C67" s="5" t="s">
        <v>1</v>
      </c>
      <c r="D67" s="23">
        <f>SUM(E67:J67)</f>
        <v>0</v>
      </c>
      <c r="E67" s="24"/>
      <c r="F67" s="23">
        <v>0</v>
      </c>
      <c r="G67" s="23">
        <v>0</v>
      </c>
      <c r="H67" s="23">
        <v>0</v>
      </c>
      <c r="I67" s="23">
        <v>0</v>
      </c>
      <c r="J67" s="33"/>
    </row>
    <row r="68" spans="1:10" ht="21" customHeight="1">
      <c r="A68" s="53"/>
      <c r="B68" s="66"/>
      <c r="C68" s="14" t="s">
        <v>64</v>
      </c>
      <c r="D68" s="23">
        <f>SUM(E68:J68)</f>
        <v>0</v>
      </c>
      <c r="E68" s="24"/>
      <c r="F68" s="23">
        <v>0</v>
      </c>
      <c r="G68" s="23">
        <v>0</v>
      </c>
      <c r="H68" s="23">
        <v>0</v>
      </c>
      <c r="I68" s="23">
        <v>0</v>
      </c>
      <c r="J68" s="33"/>
    </row>
    <row r="69" spans="1:10" ht="21" customHeight="1">
      <c r="A69" s="53"/>
      <c r="B69" s="66"/>
      <c r="C69" s="5" t="s">
        <v>2</v>
      </c>
      <c r="D69" s="23">
        <f>SUM(E69:J69)</f>
        <v>0</v>
      </c>
      <c r="E69" s="24"/>
      <c r="F69" s="23">
        <v>0</v>
      </c>
      <c r="G69" s="23">
        <v>0</v>
      </c>
      <c r="H69" s="23">
        <v>0</v>
      </c>
      <c r="I69" s="23">
        <v>0</v>
      </c>
      <c r="J69" s="33"/>
    </row>
    <row r="70" spans="1:10" ht="21" customHeight="1">
      <c r="A70" s="53"/>
      <c r="B70" s="66"/>
      <c r="C70" s="5" t="s">
        <v>3</v>
      </c>
      <c r="D70" s="23">
        <f>SUM(E70:J70)</f>
        <v>-11.3</v>
      </c>
      <c r="E70" s="24"/>
      <c r="F70" s="23">
        <v>-11.3</v>
      </c>
      <c r="G70" s="23">
        <v>0</v>
      </c>
      <c r="H70" s="23">
        <v>0</v>
      </c>
      <c r="I70" s="23">
        <v>0</v>
      </c>
      <c r="J70" s="33"/>
    </row>
    <row r="71" spans="1:10" ht="21" customHeight="1">
      <c r="A71" s="53"/>
      <c r="B71" s="66"/>
      <c r="C71" s="5" t="s">
        <v>4</v>
      </c>
      <c r="D71" s="23">
        <f>SUM(E71:J71)</f>
        <v>0</v>
      </c>
      <c r="E71" s="24"/>
      <c r="F71" s="23">
        <v>0</v>
      </c>
      <c r="G71" s="23">
        <v>0</v>
      </c>
      <c r="H71" s="23">
        <v>0</v>
      </c>
      <c r="I71" s="23">
        <v>0</v>
      </c>
      <c r="J71" s="34"/>
    </row>
    <row r="72" spans="1:10" ht="21" customHeight="1" hidden="1">
      <c r="A72" s="53" t="s">
        <v>55</v>
      </c>
      <c r="B72" s="66" t="s">
        <v>37</v>
      </c>
      <c r="C72" s="4" t="s">
        <v>0</v>
      </c>
      <c r="D72" s="23">
        <f aca="true" t="shared" si="15" ref="D72:I72">SUM(D73:D77)</f>
        <v>0</v>
      </c>
      <c r="E72" s="24">
        <f t="shared" si="15"/>
        <v>0</v>
      </c>
      <c r="F72" s="23">
        <f t="shared" si="15"/>
        <v>0</v>
      </c>
      <c r="G72" s="23">
        <f t="shared" si="15"/>
        <v>0</v>
      </c>
      <c r="H72" s="23">
        <f t="shared" si="15"/>
        <v>0</v>
      </c>
      <c r="I72" s="23">
        <f t="shared" si="15"/>
        <v>0</v>
      </c>
      <c r="J72" s="23"/>
    </row>
    <row r="73" spans="1:10" ht="21" customHeight="1" hidden="1">
      <c r="A73" s="53"/>
      <c r="B73" s="66"/>
      <c r="C73" s="5" t="s">
        <v>1</v>
      </c>
      <c r="D73" s="23">
        <f>SUM(E73:J73)</f>
        <v>0</v>
      </c>
      <c r="E73" s="24"/>
      <c r="F73" s="23">
        <v>0</v>
      </c>
      <c r="G73" s="23">
        <v>0</v>
      </c>
      <c r="H73" s="23">
        <v>0</v>
      </c>
      <c r="I73" s="23">
        <v>0</v>
      </c>
      <c r="J73" s="23"/>
    </row>
    <row r="74" spans="1:10" ht="21" customHeight="1" hidden="1">
      <c r="A74" s="53"/>
      <c r="B74" s="66"/>
      <c r="C74" s="14" t="s">
        <v>64</v>
      </c>
      <c r="D74" s="23">
        <f>SUM(E74:J74)</f>
        <v>0</v>
      </c>
      <c r="E74" s="24"/>
      <c r="F74" s="23">
        <v>0</v>
      </c>
      <c r="G74" s="23">
        <v>0</v>
      </c>
      <c r="H74" s="23">
        <v>0</v>
      </c>
      <c r="I74" s="23">
        <v>0</v>
      </c>
      <c r="J74" s="23"/>
    </row>
    <row r="75" spans="1:10" ht="21" customHeight="1" hidden="1">
      <c r="A75" s="53"/>
      <c r="B75" s="66"/>
      <c r="C75" s="5" t="s">
        <v>2</v>
      </c>
      <c r="D75" s="23">
        <f>SUM(E75:J75)</f>
        <v>0</v>
      </c>
      <c r="E75" s="24"/>
      <c r="F75" s="23">
        <v>0</v>
      </c>
      <c r="G75" s="23">
        <v>0</v>
      </c>
      <c r="H75" s="23">
        <v>0</v>
      </c>
      <c r="I75" s="23">
        <v>0</v>
      </c>
      <c r="J75" s="23"/>
    </row>
    <row r="76" spans="1:10" ht="21" customHeight="1" hidden="1">
      <c r="A76" s="53"/>
      <c r="B76" s="66"/>
      <c r="C76" s="5" t="s">
        <v>3</v>
      </c>
      <c r="D76" s="23">
        <f>SUM(E76:J76)</f>
        <v>0</v>
      </c>
      <c r="E76" s="24"/>
      <c r="F76" s="23">
        <v>0</v>
      </c>
      <c r="G76" s="23">
        <v>0</v>
      </c>
      <c r="H76" s="23">
        <v>0</v>
      </c>
      <c r="I76" s="23">
        <v>0</v>
      </c>
      <c r="J76" s="23"/>
    </row>
    <row r="77" spans="1:10" ht="21" customHeight="1" hidden="1">
      <c r="A77" s="53"/>
      <c r="B77" s="66"/>
      <c r="C77" s="5" t="s">
        <v>4</v>
      </c>
      <c r="D77" s="23">
        <f>SUM(E77:J77)</f>
        <v>0</v>
      </c>
      <c r="E77" s="24"/>
      <c r="F77" s="23">
        <v>0</v>
      </c>
      <c r="G77" s="23">
        <v>0</v>
      </c>
      <c r="H77" s="23">
        <v>0</v>
      </c>
      <c r="I77" s="23">
        <v>0</v>
      </c>
      <c r="J77" s="23"/>
    </row>
    <row r="78" spans="1:10" ht="21" customHeight="1">
      <c r="A78" s="53" t="s">
        <v>21</v>
      </c>
      <c r="B78" s="66" t="s">
        <v>22</v>
      </c>
      <c r="C78" s="4" t="s">
        <v>0</v>
      </c>
      <c r="D78" s="23">
        <f aca="true" t="shared" si="16" ref="D78:I78">SUM(D79:D83)</f>
        <v>18</v>
      </c>
      <c r="E78" s="24">
        <f t="shared" si="16"/>
        <v>0</v>
      </c>
      <c r="F78" s="23">
        <f t="shared" si="16"/>
        <v>18</v>
      </c>
      <c r="G78" s="23">
        <f t="shared" si="16"/>
        <v>0</v>
      </c>
      <c r="H78" s="23">
        <f t="shared" si="16"/>
        <v>0</v>
      </c>
      <c r="I78" s="23">
        <f t="shared" si="16"/>
        <v>0</v>
      </c>
      <c r="J78" s="32" t="s">
        <v>104</v>
      </c>
    </row>
    <row r="79" spans="1:10" ht="21" customHeight="1">
      <c r="A79" s="53"/>
      <c r="B79" s="66"/>
      <c r="C79" s="5" t="s">
        <v>1</v>
      </c>
      <c r="D79" s="23">
        <f>SUM(E79:J79)</f>
        <v>0</v>
      </c>
      <c r="E79" s="24"/>
      <c r="F79" s="23">
        <v>0</v>
      </c>
      <c r="G79" s="23">
        <v>0</v>
      </c>
      <c r="H79" s="23">
        <v>0</v>
      </c>
      <c r="I79" s="23">
        <v>0</v>
      </c>
      <c r="J79" s="33"/>
    </row>
    <row r="80" spans="1:10" ht="21" customHeight="1">
      <c r="A80" s="53"/>
      <c r="B80" s="66"/>
      <c r="C80" s="14" t="s">
        <v>64</v>
      </c>
      <c r="D80" s="23">
        <f>SUM(E80:J80)</f>
        <v>0</v>
      </c>
      <c r="E80" s="24"/>
      <c r="F80" s="23">
        <v>0</v>
      </c>
      <c r="G80" s="23">
        <v>0</v>
      </c>
      <c r="H80" s="23">
        <v>0</v>
      </c>
      <c r="I80" s="23">
        <v>0</v>
      </c>
      <c r="J80" s="33"/>
    </row>
    <row r="81" spans="1:10" ht="21" customHeight="1">
      <c r="A81" s="53"/>
      <c r="B81" s="66" t="s">
        <v>8</v>
      </c>
      <c r="C81" s="5" t="s">
        <v>2</v>
      </c>
      <c r="D81" s="23">
        <f>SUM(E81:J81)</f>
        <v>0</v>
      </c>
      <c r="E81" s="24"/>
      <c r="F81" s="23">
        <v>0</v>
      </c>
      <c r="G81" s="23">
        <v>0</v>
      </c>
      <c r="H81" s="23">
        <v>0</v>
      </c>
      <c r="I81" s="23">
        <v>0</v>
      </c>
      <c r="J81" s="33"/>
    </row>
    <row r="82" spans="1:10" ht="21" customHeight="1">
      <c r="A82" s="53"/>
      <c r="B82" s="66"/>
      <c r="C82" s="5" t="s">
        <v>3</v>
      </c>
      <c r="D82" s="23">
        <f>SUM(E82:J82)</f>
        <v>18</v>
      </c>
      <c r="E82" s="24"/>
      <c r="F82" s="23">
        <v>18</v>
      </c>
      <c r="G82" s="23">
        <v>0</v>
      </c>
      <c r="H82" s="23">
        <v>0</v>
      </c>
      <c r="I82" s="23">
        <v>0</v>
      </c>
      <c r="J82" s="33"/>
    </row>
    <row r="83" spans="1:10" ht="21" customHeight="1">
      <c r="A83" s="53"/>
      <c r="B83" s="66"/>
      <c r="C83" s="5" t="s">
        <v>4</v>
      </c>
      <c r="D83" s="23">
        <f>SUM(E83:J83)</f>
        <v>0</v>
      </c>
      <c r="E83" s="24"/>
      <c r="F83" s="23">
        <v>0</v>
      </c>
      <c r="G83" s="23">
        <v>0</v>
      </c>
      <c r="H83" s="23">
        <v>0</v>
      </c>
      <c r="I83" s="23">
        <v>0</v>
      </c>
      <c r="J83" s="34"/>
    </row>
    <row r="84" spans="1:10" ht="30" customHeight="1">
      <c r="A84" s="58" t="s">
        <v>48</v>
      </c>
      <c r="B84" s="55" t="s">
        <v>51</v>
      </c>
      <c r="C84" s="4" t="s">
        <v>0</v>
      </c>
      <c r="D84" s="21">
        <f aca="true" t="shared" si="17" ref="D84:I84">SUM(D85:D89)</f>
        <v>49893.3</v>
      </c>
      <c r="E84" s="21">
        <f t="shared" si="17"/>
        <v>0</v>
      </c>
      <c r="F84" s="21">
        <f t="shared" si="17"/>
        <v>-6.7</v>
      </c>
      <c r="G84" s="21">
        <f t="shared" si="17"/>
        <v>49900</v>
      </c>
      <c r="H84" s="21">
        <f t="shared" si="17"/>
        <v>0</v>
      </c>
      <c r="I84" s="21">
        <f t="shared" si="17"/>
        <v>0</v>
      </c>
      <c r="J84" s="32" t="s">
        <v>105</v>
      </c>
    </row>
    <row r="85" spans="1:10" ht="30" customHeight="1">
      <c r="A85" s="58"/>
      <c r="B85" s="55"/>
      <c r="C85" s="5" t="s">
        <v>1</v>
      </c>
      <c r="D85" s="21">
        <f>SUM(F85:J85)</f>
        <v>0</v>
      </c>
      <c r="E85" s="22"/>
      <c r="F85" s="21">
        <v>0</v>
      </c>
      <c r="G85" s="21">
        <v>0</v>
      </c>
      <c r="H85" s="21">
        <v>0</v>
      </c>
      <c r="I85" s="21">
        <v>0</v>
      </c>
      <c r="J85" s="33"/>
    </row>
    <row r="86" spans="1:10" ht="30" customHeight="1">
      <c r="A86" s="58"/>
      <c r="B86" s="55"/>
      <c r="C86" s="14" t="s">
        <v>64</v>
      </c>
      <c r="D86" s="21">
        <f>SUM(F86:J86)</f>
        <v>0</v>
      </c>
      <c r="E86" s="22"/>
      <c r="F86" s="21">
        <v>0</v>
      </c>
      <c r="G86" s="21">
        <v>0</v>
      </c>
      <c r="H86" s="21">
        <v>0</v>
      </c>
      <c r="I86" s="21">
        <v>0</v>
      </c>
      <c r="J86" s="33"/>
    </row>
    <row r="87" spans="1:10" ht="30" customHeight="1">
      <c r="A87" s="58"/>
      <c r="B87" s="55"/>
      <c r="C87" s="5" t="s">
        <v>2</v>
      </c>
      <c r="D87" s="21">
        <f>SUM(F87:J87)</f>
        <v>0</v>
      </c>
      <c r="E87" s="22"/>
      <c r="F87" s="21">
        <v>0</v>
      </c>
      <c r="G87" s="21">
        <v>0</v>
      </c>
      <c r="H87" s="21">
        <v>0</v>
      </c>
      <c r="I87" s="21">
        <v>0</v>
      </c>
      <c r="J87" s="33"/>
    </row>
    <row r="88" spans="1:10" ht="30" customHeight="1">
      <c r="A88" s="58"/>
      <c r="B88" s="55"/>
      <c r="C88" s="5" t="s">
        <v>3</v>
      </c>
      <c r="D88" s="21">
        <f>SUM(F88:J88)</f>
        <v>49893.3</v>
      </c>
      <c r="E88" s="22"/>
      <c r="F88" s="21">
        <v>-6.7</v>
      </c>
      <c r="G88" s="21">
        <v>49900</v>
      </c>
      <c r="H88" s="21">
        <v>0</v>
      </c>
      <c r="I88" s="21">
        <v>0</v>
      </c>
      <c r="J88" s="33"/>
    </row>
    <row r="89" spans="1:10" ht="30" customHeight="1">
      <c r="A89" s="58"/>
      <c r="B89" s="55"/>
      <c r="C89" s="5" t="s">
        <v>4</v>
      </c>
      <c r="D89" s="21">
        <f>SUM(F89:J89)</f>
        <v>0</v>
      </c>
      <c r="E89" s="22"/>
      <c r="F89" s="21">
        <v>0</v>
      </c>
      <c r="G89" s="21">
        <v>0</v>
      </c>
      <c r="H89" s="21">
        <v>0</v>
      </c>
      <c r="I89" s="21">
        <v>0</v>
      </c>
      <c r="J89" s="34"/>
    </row>
    <row r="90" spans="1:10" ht="21" customHeight="1">
      <c r="A90" s="58" t="s">
        <v>23</v>
      </c>
      <c r="B90" s="59" t="s">
        <v>32</v>
      </c>
      <c r="C90" s="4" t="s">
        <v>0</v>
      </c>
      <c r="D90" s="23">
        <f aca="true" t="shared" si="18" ref="D90:I90">SUM(D91:D95)</f>
        <v>833.4396200000001</v>
      </c>
      <c r="E90" s="24">
        <f t="shared" si="18"/>
        <v>0</v>
      </c>
      <c r="F90" s="23">
        <f t="shared" si="18"/>
        <v>0</v>
      </c>
      <c r="G90" s="23">
        <f t="shared" si="18"/>
        <v>833.43964</v>
      </c>
      <c r="H90" s="23">
        <f t="shared" si="18"/>
        <v>-1E-05</v>
      </c>
      <c r="I90" s="23">
        <f t="shared" si="18"/>
        <v>-1E-05</v>
      </c>
      <c r="J90" s="32"/>
    </row>
    <row r="91" spans="1:10" ht="21" customHeight="1">
      <c r="A91" s="58"/>
      <c r="B91" s="60"/>
      <c r="C91" s="5" t="s">
        <v>1</v>
      </c>
      <c r="D91" s="23">
        <f>SUM(F91:J91)</f>
        <v>0</v>
      </c>
      <c r="E91" s="24"/>
      <c r="F91" s="23">
        <f>F97+F103+F109+F115</f>
        <v>0</v>
      </c>
      <c r="G91" s="23">
        <f>G97+G103+G109+G115</f>
        <v>0</v>
      </c>
      <c r="H91" s="23">
        <f>H97+H103+H109+H115</f>
        <v>0</v>
      </c>
      <c r="I91" s="23">
        <f>I97+I103+I109+I115</f>
        <v>0</v>
      </c>
      <c r="J91" s="33"/>
    </row>
    <row r="92" spans="1:10" ht="21" customHeight="1">
      <c r="A92" s="58"/>
      <c r="B92" s="60"/>
      <c r="C92" s="14" t="s">
        <v>64</v>
      </c>
      <c r="D92" s="23">
        <f>SUM(F92:J92)</f>
        <v>0</v>
      </c>
      <c r="E92" s="24"/>
      <c r="F92" s="23">
        <f aca="true" t="shared" si="19" ref="F92:H95">F98+F104+F110+F116</f>
        <v>0</v>
      </c>
      <c r="G92" s="23">
        <f t="shared" si="19"/>
        <v>0</v>
      </c>
      <c r="H92" s="23">
        <f t="shared" si="19"/>
        <v>0</v>
      </c>
      <c r="I92" s="23">
        <f>I98+I104+I110+I116</f>
        <v>0</v>
      </c>
      <c r="J92" s="33"/>
    </row>
    <row r="93" spans="1:10" ht="21" customHeight="1">
      <c r="A93" s="58"/>
      <c r="B93" s="60"/>
      <c r="C93" s="5" t="s">
        <v>2</v>
      </c>
      <c r="D93" s="23">
        <f>SUM(F93:J93)</f>
        <v>0</v>
      </c>
      <c r="E93" s="24"/>
      <c r="F93" s="23">
        <f t="shared" si="19"/>
        <v>0</v>
      </c>
      <c r="G93" s="23">
        <f t="shared" si="19"/>
        <v>0</v>
      </c>
      <c r="H93" s="23">
        <f t="shared" si="19"/>
        <v>0</v>
      </c>
      <c r="I93" s="23">
        <f>I99+I105+I111+I117</f>
        <v>0</v>
      </c>
      <c r="J93" s="33"/>
    </row>
    <row r="94" spans="1:10" ht="21" customHeight="1">
      <c r="A94" s="58"/>
      <c r="B94" s="60"/>
      <c r="C94" s="5" t="s">
        <v>3</v>
      </c>
      <c r="D94" s="23">
        <f>SUM(F94:J94)</f>
        <v>833.4396200000001</v>
      </c>
      <c r="E94" s="24"/>
      <c r="F94" s="23">
        <f t="shared" si="19"/>
        <v>0</v>
      </c>
      <c r="G94" s="23">
        <f t="shared" si="19"/>
        <v>833.43964</v>
      </c>
      <c r="H94" s="23">
        <f t="shared" si="19"/>
        <v>-1E-05</v>
      </c>
      <c r="I94" s="23">
        <f>I100+I106+I112+I118</f>
        <v>-1E-05</v>
      </c>
      <c r="J94" s="33"/>
    </row>
    <row r="95" spans="1:10" ht="21" customHeight="1">
      <c r="A95" s="58"/>
      <c r="B95" s="61"/>
      <c r="C95" s="5" t="s">
        <v>4</v>
      </c>
      <c r="D95" s="23">
        <f>SUM(F95:J95)</f>
        <v>0</v>
      </c>
      <c r="E95" s="24"/>
      <c r="F95" s="23">
        <f t="shared" si="19"/>
        <v>0</v>
      </c>
      <c r="G95" s="23">
        <f t="shared" si="19"/>
        <v>0</v>
      </c>
      <c r="H95" s="23">
        <f t="shared" si="19"/>
        <v>0</v>
      </c>
      <c r="I95" s="23">
        <f>I101+I107+I113+I119</f>
        <v>0</v>
      </c>
      <c r="J95" s="34"/>
    </row>
    <row r="96" spans="1:10" ht="21" customHeight="1" hidden="1">
      <c r="A96" s="53" t="s">
        <v>52</v>
      </c>
      <c r="B96" s="63" t="s">
        <v>34</v>
      </c>
      <c r="C96" s="4" t="s">
        <v>0</v>
      </c>
      <c r="D96" s="23">
        <f aca="true" t="shared" si="20" ref="D96:I96">SUM(D97:D101)</f>
        <v>0</v>
      </c>
      <c r="E96" s="24">
        <f t="shared" si="20"/>
        <v>0</v>
      </c>
      <c r="F96" s="23">
        <f t="shared" si="20"/>
        <v>0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32"/>
    </row>
    <row r="97" spans="1:10" ht="21" customHeight="1" hidden="1">
      <c r="A97" s="53"/>
      <c r="B97" s="64"/>
      <c r="C97" s="5" t="s">
        <v>1</v>
      </c>
      <c r="D97" s="23">
        <f>SUM(E97:J97)</f>
        <v>0</v>
      </c>
      <c r="E97" s="24"/>
      <c r="F97" s="23">
        <v>0</v>
      </c>
      <c r="G97" s="23">
        <v>0</v>
      </c>
      <c r="H97" s="23">
        <v>0</v>
      </c>
      <c r="I97" s="23">
        <v>0</v>
      </c>
      <c r="J97" s="33"/>
    </row>
    <row r="98" spans="1:10" ht="21" customHeight="1" hidden="1">
      <c r="A98" s="53"/>
      <c r="B98" s="64"/>
      <c r="C98" s="14" t="s">
        <v>64</v>
      </c>
      <c r="D98" s="23">
        <f>SUM(E98:J98)</f>
        <v>0</v>
      </c>
      <c r="E98" s="24"/>
      <c r="F98" s="23">
        <v>0</v>
      </c>
      <c r="G98" s="23">
        <v>0</v>
      </c>
      <c r="H98" s="23">
        <v>0</v>
      </c>
      <c r="I98" s="23">
        <v>0</v>
      </c>
      <c r="J98" s="33"/>
    </row>
    <row r="99" spans="1:10" ht="21" customHeight="1" hidden="1">
      <c r="A99" s="53"/>
      <c r="B99" s="64"/>
      <c r="C99" s="5" t="s">
        <v>2</v>
      </c>
      <c r="D99" s="23">
        <f>SUM(E99:J99)</f>
        <v>0</v>
      </c>
      <c r="E99" s="24"/>
      <c r="F99" s="23">
        <v>0</v>
      </c>
      <c r="G99" s="23">
        <v>0</v>
      </c>
      <c r="H99" s="23">
        <v>0</v>
      </c>
      <c r="I99" s="23">
        <v>0</v>
      </c>
      <c r="J99" s="33"/>
    </row>
    <row r="100" spans="1:10" ht="21" customHeight="1" hidden="1">
      <c r="A100" s="53"/>
      <c r="B100" s="64"/>
      <c r="C100" s="5" t="s">
        <v>3</v>
      </c>
      <c r="D100" s="23">
        <f>SUM(E100:J100)</f>
        <v>0</v>
      </c>
      <c r="E100" s="24"/>
      <c r="F100" s="23">
        <v>0</v>
      </c>
      <c r="G100" s="23">
        <v>0</v>
      </c>
      <c r="H100" s="23">
        <v>0</v>
      </c>
      <c r="I100" s="23">
        <v>0</v>
      </c>
      <c r="J100" s="33"/>
    </row>
    <row r="101" spans="1:10" ht="21" customHeight="1" hidden="1">
      <c r="A101" s="53"/>
      <c r="B101" s="65"/>
      <c r="C101" s="5" t="s">
        <v>4</v>
      </c>
      <c r="D101" s="23">
        <f>SUM(E101:J101)</f>
        <v>0</v>
      </c>
      <c r="E101" s="24"/>
      <c r="F101" s="23">
        <v>0</v>
      </c>
      <c r="G101" s="23">
        <v>0</v>
      </c>
      <c r="H101" s="23">
        <v>0</v>
      </c>
      <c r="I101" s="23">
        <v>0</v>
      </c>
      <c r="J101" s="34"/>
    </row>
    <row r="102" spans="1:10" ht="21" customHeight="1">
      <c r="A102" s="53" t="s">
        <v>53</v>
      </c>
      <c r="B102" s="63" t="s">
        <v>24</v>
      </c>
      <c r="C102" s="4" t="s">
        <v>0</v>
      </c>
      <c r="D102" s="23">
        <f aca="true" t="shared" si="21" ref="D102:I102">SUM(D103:D107)</f>
        <v>833.4396200000001</v>
      </c>
      <c r="E102" s="24">
        <f t="shared" si="21"/>
        <v>0</v>
      </c>
      <c r="F102" s="23">
        <f t="shared" si="21"/>
        <v>0</v>
      </c>
      <c r="G102" s="23">
        <f t="shared" si="21"/>
        <v>833.43964</v>
      </c>
      <c r="H102" s="23">
        <f t="shared" si="21"/>
        <v>-1E-05</v>
      </c>
      <c r="I102" s="23">
        <f t="shared" si="21"/>
        <v>-1E-05</v>
      </c>
      <c r="J102" s="32" t="s">
        <v>97</v>
      </c>
    </row>
    <row r="103" spans="1:10" ht="21" customHeight="1">
      <c r="A103" s="53"/>
      <c r="B103" s="64"/>
      <c r="C103" s="5" t="s">
        <v>1</v>
      </c>
      <c r="D103" s="23">
        <f>SUM(E103:J103)</f>
        <v>0</v>
      </c>
      <c r="E103" s="24"/>
      <c r="F103" s="23">
        <v>0</v>
      </c>
      <c r="G103" s="23">
        <v>0</v>
      </c>
      <c r="H103" s="23">
        <v>0</v>
      </c>
      <c r="I103" s="23">
        <v>0</v>
      </c>
      <c r="J103" s="33"/>
    </row>
    <row r="104" spans="1:10" ht="21" customHeight="1">
      <c r="A104" s="53"/>
      <c r="B104" s="64"/>
      <c r="C104" s="14" t="s">
        <v>64</v>
      </c>
      <c r="D104" s="23">
        <f>SUM(E104:J104)</f>
        <v>0</v>
      </c>
      <c r="E104" s="24"/>
      <c r="F104" s="23">
        <v>0</v>
      </c>
      <c r="G104" s="23">
        <v>0</v>
      </c>
      <c r="H104" s="23">
        <v>0</v>
      </c>
      <c r="I104" s="23">
        <v>0</v>
      </c>
      <c r="J104" s="33"/>
    </row>
    <row r="105" spans="1:10" ht="21" customHeight="1">
      <c r="A105" s="53"/>
      <c r="B105" s="64"/>
      <c r="C105" s="5" t="s">
        <v>2</v>
      </c>
      <c r="D105" s="23">
        <f>SUM(E105:J105)</f>
        <v>0</v>
      </c>
      <c r="E105" s="24"/>
      <c r="F105" s="23">
        <v>0</v>
      </c>
      <c r="G105" s="23">
        <v>0</v>
      </c>
      <c r="H105" s="23">
        <v>0</v>
      </c>
      <c r="I105" s="23">
        <v>0</v>
      </c>
      <c r="J105" s="33"/>
    </row>
    <row r="106" spans="1:10" ht="21" customHeight="1">
      <c r="A106" s="53"/>
      <c r="B106" s="64"/>
      <c r="C106" s="5" t="s">
        <v>3</v>
      </c>
      <c r="D106" s="23">
        <f>SUM(E106:J106)</f>
        <v>833.4396200000001</v>
      </c>
      <c r="E106" s="24"/>
      <c r="F106" s="23">
        <v>0</v>
      </c>
      <c r="G106" s="23">
        <v>833.43964</v>
      </c>
      <c r="H106" s="23">
        <v>-1E-05</v>
      </c>
      <c r="I106" s="23">
        <v>-1E-05</v>
      </c>
      <c r="J106" s="33"/>
    </row>
    <row r="107" spans="1:10" ht="21" customHeight="1">
      <c r="A107" s="53"/>
      <c r="B107" s="65"/>
      <c r="C107" s="5" t="s">
        <v>4</v>
      </c>
      <c r="D107" s="23">
        <f>SUM(E107:J107)</f>
        <v>0</v>
      </c>
      <c r="E107" s="24"/>
      <c r="F107" s="23">
        <v>0</v>
      </c>
      <c r="G107" s="23">
        <v>0</v>
      </c>
      <c r="H107" s="23">
        <v>0</v>
      </c>
      <c r="I107" s="23">
        <v>0</v>
      </c>
      <c r="J107" s="34"/>
    </row>
    <row r="108" spans="1:10" ht="21" customHeight="1" hidden="1">
      <c r="A108" s="53" t="s">
        <v>25</v>
      </c>
      <c r="B108" s="63" t="s">
        <v>26</v>
      </c>
      <c r="C108" s="4" t="s">
        <v>0</v>
      </c>
      <c r="D108" s="23">
        <f aca="true" t="shared" si="22" ref="D108:I108">SUM(D109:D113)</f>
        <v>0</v>
      </c>
      <c r="E108" s="24">
        <f t="shared" si="22"/>
        <v>0</v>
      </c>
      <c r="F108" s="23">
        <f t="shared" si="22"/>
        <v>0</v>
      </c>
      <c r="G108" s="23">
        <f t="shared" si="22"/>
        <v>0</v>
      </c>
      <c r="H108" s="23">
        <f t="shared" si="22"/>
        <v>0</v>
      </c>
      <c r="I108" s="23">
        <f t="shared" si="22"/>
        <v>0</v>
      </c>
      <c r="J108" s="23"/>
    </row>
    <row r="109" spans="1:10" ht="21" customHeight="1" hidden="1">
      <c r="A109" s="53"/>
      <c r="B109" s="64"/>
      <c r="C109" s="5" t="s">
        <v>1</v>
      </c>
      <c r="D109" s="23">
        <f>SUM(E109:J109)</f>
        <v>0</v>
      </c>
      <c r="E109" s="24"/>
      <c r="F109" s="23">
        <v>0</v>
      </c>
      <c r="G109" s="23">
        <v>0</v>
      </c>
      <c r="H109" s="23">
        <v>0</v>
      </c>
      <c r="I109" s="23">
        <v>0</v>
      </c>
      <c r="J109" s="23"/>
    </row>
    <row r="110" spans="1:10" ht="21" customHeight="1" hidden="1">
      <c r="A110" s="53"/>
      <c r="B110" s="64"/>
      <c r="C110" s="14" t="s">
        <v>64</v>
      </c>
      <c r="D110" s="23">
        <f>SUM(E110:J110)</f>
        <v>0</v>
      </c>
      <c r="E110" s="24"/>
      <c r="F110" s="23">
        <v>0</v>
      </c>
      <c r="G110" s="23">
        <v>0</v>
      </c>
      <c r="H110" s="23">
        <v>0</v>
      </c>
      <c r="I110" s="23">
        <v>0</v>
      </c>
      <c r="J110" s="23"/>
    </row>
    <row r="111" spans="1:10" ht="21" customHeight="1" hidden="1">
      <c r="A111" s="53"/>
      <c r="B111" s="64"/>
      <c r="C111" s="5" t="s">
        <v>2</v>
      </c>
      <c r="D111" s="23">
        <f>SUM(E111:J111)</f>
        <v>0</v>
      </c>
      <c r="E111" s="24"/>
      <c r="F111" s="23">
        <v>0</v>
      </c>
      <c r="G111" s="23">
        <v>0</v>
      </c>
      <c r="H111" s="23">
        <v>0</v>
      </c>
      <c r="I111" s="23">
        <v>0</v>
      </c>
      <c r="J111" s="23"/>
    </row>
    <row r="112" spans="1:10" ht="21" customHeight="1" hidden="1">
      <c r="A112" s="53"/>
      <c r="B112" s="64"/>
      <c r="C112" s="5" t="s">
        <v>3</v>
      </c>
      <c r="D112" s="23">
        <f>SUM(E112:J112)</f>
        <v>0</v>
      </c>
      <c r="E112" s="24"/>
      <c r="F112" s="23">
        <v>0</v>
      </c>
      <c r="G112" s="23">
        <v>0</v>
      </c>
      <c r="H112" s="23">
        <v>0</v>
      </c>
      <c r="I112" s="23">
        <v>0</v>
      </c>
      <c r="J112" s="23"/>
    </row>
    <row r="113" spans="1:10" ht="21" customHeight="1" hidden="1">
      <c r="A113" s="53"/>
      <c r="B113" s="65"/>
      <c r="C113" s="5" t="s">
        <v>4</v>
      </c>
      <c r="D113" s="23">
        <f>SUM(E113:J113)</f>
        <v>0</v>
      </c>
      <c r="E113" s="24"/>
      <c r="F113" s="23">
        <v>0</v>
      </c>
      <c r="G113" s="23">
        <v>0</v>
      </c>
      <c r="H113" s="23">
        <v>0</v>
      </c>
      <c r="I113" s="23">
        <v>0</v>
      </c>
      <c r="J113" s="23"/>
    </row>
    <row r="114" spans="1:10" ht="21" customHeight="1" hidden="1">
      <c r="A114" s="44" t="s">
        <v>91</v>
      </c>
      <c r="B114" s="47" t="s">
        <v>90</v>
      </c>
      <c r="C114" s="4" t="s">
        <v>0</v>
      </c>
      <c r="D114" s="23">
        <f aca="true" t="shared" si="23" ref="D114:I114">SUM(D115:D119)</f>
        <v>0</v>
      </c>
      <c r="E114" s="23">
        <f t="shared" si="23"/>
        <v>0</v>
      </c>
      <c r="F114" s="23">
        <f t="shared" si="23"/>
        <v>0</v>
      </c>
      <c r="G114" s="23">
        <f t="shared" si="23"/>
        <v>0</v>
      </c>
      <c r="H114" s="23">
        <f t="shared" si="23"/>
        <v>0</v>
      </c>
      <c r="I114" s="23">
        <f t="shared" si="23"/>
        <v>0</v>
      </c>
      <c r="J114" s="23"/>
    </row>
    <row r="115" spans="1:10" ht="21" customHeight="1" hidden="1">
      <c r="A115" s="45"/>
      <c r="B115" s="48"/>
      <c r="C115" s="5" t="s">
        <v>1</v>
      </c>
      <c r="D115" s="23">
        <f>SUM(F115:J115)</f>
        <v>0</v>
      </c>
      <c r="E115" s="28"/>
      <c r="F115" s="23">
        <v>0</v>
      </c>
      <c r="G115" s="23">
        <v>0</v>
      </c>
      <c r="H115" s="23">
        <v>0</v>
      </c>
      <c r="I115" s="23">
        <v>0</v>
      </c>
      <c r="J115" s="23"/>
    </row>
    <row r="116" spans="1:10" ht="21" customHeight="1" hidden="1">
      <c r="A116" s="45"/>
      <c r="B116" s="48"/>
      <c r="C116" s="14" t="s">
        <v>65</v>
      </c>
      <c r="D116" s="23">
        <f>SUM(F116:J116)</f>
        <v>0</v>
      </c>
      <c r="E116" s="28"/>
      <c r="F116" s="23">
        <v>0</v>
      </c>
      <c r="G116" s="23">
        <v>0</v>
      </c>
      <c r="H116" s="23">
        <v>0</v>
      </c>
      <c r="I116" s="23">
        <v>0</v>
      </c>
      <c r="J116" s="23"/>
    </row>
    <row r="117" spans="1:10" ht="21" customHeight="1" hidden="1">
      <c r="A117" s="45"/>
      <c r="B117" s="48"/>
      <c r="C117" s="5" t="s">
        <v>2</v>
      </c>
      <c r="D117" s="23">
        <f>SUM(F117:J117)</f>
        <v>0</v>
      </c>
      <c r="E117" s="28"/>
      <c r="F117" s="23">
        <v>0</v>
      </c>
      <c r="G117" s="23">
        <v>0</v>
      </c>
      <c r="H117" s="23">
        <v>0</v>
      </c>
      <c r="I117" s="23">
        <v>0</v>
      </c>
      <c r="J117" s="23"/>
    </row>
    <row r="118" spans="1:10" ht="21" customHeight="1" hidden="1">
      <c r="A118" s="45"/>
      <c r="B118" s="48"/>
      <c r="C118" s="5" t="s">
        <v>54</v>
      </c>
      <c r="D118" s="23">
        <f>SUM(F118:J118)</f>
        <v>0</v>
      </c>
      <c r="E118" s="28"/>
      <c r="F118" s="23">
        <v>0</v>
      </c>
      <c r="G118" s="23">
        <v>0</v>
      </c>
      <c r="H118" s="23">
        <v>0</v>
      </c>
      <c r="I118" s="23">
        <v>0</v>
      </c>
      <c r="J118" s="23"/>
    </row>
    <row r="119" spans="1:10" ht="21" customHeight="1" hidden="1">
      <c r="A119" s="46"/>
      <c r="B119" s="49"/>
      <c r="C119" s="5" t="s">
        <v>4</v>
      </c>
      <c r="D119" s="23">
        <f>SUM(F119:J119)</f>
        <v>0</v>
      </c>
      <c r="E119" s="28"/>
      <c r="F119" s="23">
        <v>0</v>
      </c>
      <c r="G119" s="23">
        <v>0</v>
      </c>
      <c r="H119" s="23">
        <v>0</v>
      </c>
      <c r="I119" s="23">
        <v>0</v>
      </c>
      <c r="J119" s="23"/>
    </row>
    <row r="120" spans="1:10" ht="21" customHeight="1">
      <c r="A120" s="44" t="s">
        <v>27</v>
      </c>
      <c r="B120" s="38" t="s">
        <v>28</v>
      </c>
      <c r="C120" s="4" t="s">
        <v>0</v>
      </c>
      <c r="D120" s="23">
        <f aca="true" t="shared" si="24" ref="D120:I120">SUM(D121:D125)</f>
        <v>18577.76637</v>
      </c>
      <c r="E120" s="56">
        <f t="shared" si="24"/>
        <v>0</v>
      </c>
      <c r="F120" s="5">
        <f t="shared" si="24"/>
        <v>-188.423</v>
      </c>
      <c r="G120" s="23">
        <f t="shared" si="24"/>
        <v>18766.18937</v>
      </c>
      <c r="H120" s="23">
        <f t="shared" si="24"/>
        <v>0</v>
      </c>
      <c r="I120" s="23">
        <f t="shared" si="24"/>
        <v>0</v>
      </c>
      <c r="J120" s="32" t="s">
        <v>103</v>
      </c>
    </row>
    <row r="121" spans="1:10" ht="21" customHeight="1">
      <c r="A121" s="45"/>
      <c r="B121" s="39"/>
      <c r="C121" s="5" t="s">
        <v>1</v>
      </c>
      <c r="D121" s="23">
        <f>SUM(E121:J121)</f>
        <v>0</v>
      </c>
      <c r="E121" s="56"/>
      <c r="F121" s="23">
        <v>0</v>
      </c>
      <c r="G121" s="23">
        <v>0</v>
      </c>
      <c r="H121" s="23">
        <v>0</v>
      </c>
      <c r="I121" s="23">
        <v>0</v>
      </c>
      <c r="J121" s="33"/>
    </row>
    <row r="122" spans="1:10" ht="21" customHeight="1">
      <c r="A122" s="45"/>
      <c r="B122" s="39"/>
      <c r="C122" s="14" t="s">
        <v>65</v>
      </c>
      <c r="D122" s="23">
        <f>SUM(E122:J122)</f>
        <v>0</v>
      </c>
      <c r="E122" s="57"/>
      <c r="F122" s="23">
        <v>0</v>
      </c>
      <c r="G122" s="23">
        <v>0</v>
      </c>
      <c r="H122" s="23">
        <v>0</v>
      </c>
      <c r="I122" s="23">
        <v>0</v>
      </c>
      <c r="J122" s="33"/>
    </row>
    <row r="123" spans="1:10" ht="21" customHeight="1">
      <c r="A123" s="45"/>
      <c r="B123" s="39"/>
      <c r="C123" s="5" t="s">
        <v>2</v>
      </c>
      <c r="D123" s="23">
        <f>SUM(E123:J123)</f>
        <v>0</v>
      </c>
      <c r="E123" s="24"/>
      <c r="F123" s="23">
        <v>0</v>
      </c>
      <c r="G123" s="23">
        <v>0</v>
      </c>
      <c r="H123" s="23">
        <v>0</v>
      </c>
      <c r="I123" s="23">
        <v>0</v>
      </c>
      <c r="J123" s="33"/>
    </row>
    <row r="124" spans="1:10" ht="21" customHeight="1">
      <c r="A124" s="45"/>
      <c r="B124" s="39"/>
      <c r="C124" s="5" t="s">
        <v>54</v>
      </c>
      <c r="D124" s="23">
        <f>SUM(E124:J124)</f>
        <v>18577.76637</v>
      </c>
      <c r="E124" s="24"/>
      <c r="F124" s="23">
        <v>-188.423</v>
      </c>
      <c r="G124" s="23">
        <v>18766.18937</v>
      </c>
      <c r="H124" s="23">
        <v>0</v>
      </c>
      <c r="I124" s="23">
        <v>0</v>
      </c>
      <c r="J124" s="33"/>
    </row>
    <row r="125" spans="1:10" ht="21" customHeight="1">
      <c r="A125" s="46"/>
      <c r="B125" s="40"/>
      <c r="C125" s="5" t="s">
        <v>4</v>
      </c>
      <c r="D125" s="23">
        <f>SUM(E125:J125)</f>
        <v>0</v>
      </c>
      <c r="E125" s="24"/>
      <c r="F125" s="23">
        <v>0</v>
      </c>
      <c r="G125" s="23">
        <v>0</v>
      </c>
      <c r="H125" s="23">
        <v>0</v>
      </c>
      <c r="I125" s="23">
        <v>0</v>
      </c>
      <c r="J125" s="34"/>
    </row>
    <row r="126" spans="1:10" ht="21" customHeight="1" hidden="1">
      <c r="A126" s="58" t="s">
        <v>14</v>
      </c>
      <c r="B126" s="55" t="s">
        <v>35</v>
      </c>
      <c r="C126" s="4" t="s">
        <v>0</v>
      </c>
      <c r="D126" s="21">
        <f aca="true" t="shared" si="25" ref="D126:I126">SUM(D127:D131)</f>
        <v>0</v>
      </c>
      <c r="E126" s="22">
        <f t="shared" si="25"/>
        <v>0</v>
      </c>
      <c r="F126" s="21">
        <f t="shared" si="25"/>
        <v>0</v>
      </c>
      <c r="G126" s="21">
        <f t="shared" si="25"/>
        <v>0</v>
      </c>
      <c r="H126" s="21">
        <f t="shared" si="25"/>
        <v>0</v>
      </c>
      <c r="I126" s="21">
        <f t="shared" si="25"/>
        <v>0</v>
      </c>
      <c r="J126" s="21"/>
    </row>
    <row r="127" spans="1:10" ht="21" customHeight="1" hidden="1">
      <c r="A127" s="58"/>
      <c r="B127" s="55"/>
      <c r="C127" s="5" t="s">
        <v>1</v>
      </c>
      <c r="D127" s="21">
        <f>SUM(E127:J127)</f>
        <v>0</v>
      </c>
      <c r="E127" s="22"/>
      <c r="F127" s="21">
        <v>0</v>
      </c>
      <c r="G127" s="21">
        <v>0</v>
      </c>
      <c r="H127" s="21">
        <v>0</v>
      </c>
      <c r="I127" s="21">
        <v>0</v>
      </c>
      <c r="J127" s="21"/>
    </row>
    <row r="128" spans="1:10" ht="21" customHeight="1" hidden="1">
      <c r="A128" s="58"/>
      <c r="B128" s="55"/>
      <c r="C128" s="14" t="s">
        <v>65</v>
      </c>
      <c r="D128" s="21">
        <f>SUM(E128:J128)</f>
        <v>0</v>
      </c>
      <c r="E128" s="22"/>
      <c r="F128" s="21">
        <v>0</v>
      </c>
      <c r="G128" s="21">
        <v>0</v>
      </c>
      <c r="H128" s="21">
        <v>0</v>
      </c>
      <c r="I128" s="21">
        <v>0</v>
      </c>
      <c r="J128" s="21"/>
    </row>
    <row r="129" spans="1:10" ht="21" customHeight="1" hidden="1">
      <c r="A129" s="58"/>
      <c r="B129" s="55"/>
      <c r="C129" s="5" t="s">
        <v>2</v>
      </c>
      <c r="D129" s="21">
        <f>SUM(E129:J129)</f>
        <v>0</v>
      </c>
      <c r="E129" s="22"/>
      <c r="F129" s="21">
        <v>0</v>
      </c>
      <c r="G129" s="21">
        <v>0</v>
      </c>
      <c r="H129" s="21">
        <v>0</v>
      </c>
      <c r="I129" s="21">
        <v>0</v>
      </c>
      <c r="J129" s="21"/>
    </row>
    <row r="130" spans="1:10" ht="21" customHeight="1" hidden="1">
      <c r="A130" s="58"/>
      <c r="B130" s="55"/>
      <c r="C130" s="5" t="s">
        <v>3</v>
      </c>
      <c r="D130" s="21">
        <f>SUM(E130:J130)</f>
        <v>0</v>
      </c>
      <c r="E130" s="22"/>
      <c r="F130" s="21">
        <v>0</v>
      </c>
      <c r="G130" s="21">
        <v>0</v>
      </c>
      <c r="H130" s="21">
        <v>0</v>
      </c>
      <c r="I130" s="21">
        <v>0</v>
      </c>
      <c r="J130" s="21"/>
    </row>
    <row r="131" spans="1:10" ht="21" customHeight="1" hidden="1">
      <c r="A131" s="58"/>
      <c r="B131" s="55"/>
      <c r="C131" s="5" t="s">
        <v>4</v>
      </c>
      <c r="D131" s="21">
        <f>SUM(E131:J131)</f>
        <v>0</v>
      </c>
      <c r="E131" s="22"/>
      <c r="F131" s="21">
        <v>0</v>
      </c>
      <c r="G131" s="21">
        <v>0</v>
      </c>
      <c r="H131" s="21">
        <v>0</v>
      </c>
      <c r="I131" s="21">
        <v>0</v>
      </c>
      <c r="J131" s="21"/>
    </row>
    <row r="132" spans="1:10" ht="21" customHeight="1">
      <c r="A132" s="58" t="s">
        <v>13</v>
      </c>
      <c r="B132" s="55" t="s">
        <v>30</v>
      </c>
      <c r="C132" s="4" t="s">
        <v>0</v>
      </c>
      <c r="D132" s="21">
        <f aca="true" t="shared" si="26" ref="D132:I132">SUM(D133:D137)</f>
        <v>41.72033000001102</v>
      </c>
      <c r="E132" s="22">
        <f t="shared" si="26"/>
        <v>0</v>
      </c>
      <c r="F132" s="21">
        <f t="shared" si="26"/>
        <v>0</v>
      </c>
      <c r="G132" s="21">
        <f t="shared" si="26"/>
        <v>41.72033000001102</v>
      </c>
      <c r="H132" s="21">
        <f t="shared" si="26"/>
        <v>0</v>
      </c>
      <c r="I132" s="21">
        <f t="shared" si="26"/>
        <v>0</v>
      </c>
      <c r="J132" s="35"/>
    </row>
    <row r="133" spans="1:10" ht="21" customHeight="1">
      <c r="A133" s="58"/>
      <c r="B133" s="55"/>
      <c r="C133" s="5" t="s">
        <v>1</v>
      </c>
      <c r="D133" s="21">
        <f>SUM(E133:J133)</f>
        <v>0</v>
      </c>
      <c r="E133" s="22"/>
      <c r="F133" s="21">
        <f aca="true" t="shared" si="27" ref="F133:I136">F139+F145</f>
        <v>0</v>
      </c>
      <c r="G133" s="21">
        <f t="shared" si="27"/>
        <v>0</v>
      </c>
      <c r="H133" s="21">
        <f t="shared" si="27"/>
        <v>0</v>
      </c>
      <c r="I133" s="21">
        <f t="shared" si="27"/>
        <v>0</v>
      </c>
      <c r="J133" s="36"/>
    </row>
    <row r="134" spans="1:10" ht="21" customHeight="1">
      <c r="A134" s="58"/>
      <c r="B134" s="55"/>
      <c r="C134" s="14" t="s">
        <v>65</v>
      </c>
      <c r="D134" s="21">
        <f>SUM(E134:J134)</f>
        <v>0</v>
      </c>
      <c r="E134" s="22"/>
      <c r="F134" s="21">
        <f t="shared" si="27"/>
        <v>0</v>
      </c>
      <c r="G134" s="21">
        <f t="shared" si="27"/>
        <v>0</v>
      </c>
      <c r="H134" s="21">
        <f t="shared" si="27"/>
        <v>0</v>
      </c>
      <c r="I134" s="21">
        <f t="shared" si="27"/>
        <v>0</v>
      </c>
      <c r="J134" s="36"/>
    </row>
    <row r="135" spans="1:10" ht="21" customHeight="1">
      <c r="A135" s="58"/>
      <c r="B135" s="55"/>
      <c r="C135" s="5" t="s">
        <v>2</v>
      </c>
      <c r="D135" s="21">
        <f>SUM(E135:J135)</f>
        <v>0</v>
      </c>
      <c r="E135" s="22"/>
      <c r="F135" s="21">
        <f t="shared" si="27"/>
        <v>0</v>
      </c>
      <c r="G135" s="21">
        <f t="shared" si="27"/>
        <v>0</v>
      </c>
      <c r="H135" s="21">
        <f t="shared" si="27"/>
        <v>0</v>
      </c>
      <c r="I135" s="21">
        <f t="shared" si="27"/>
        <v>0</v>
      </c>
      <c r="J135" s="36"/>
    </row>
    <row r="136" spans="1:10" ht="21" customHeight="1">
      <c r="A136" s="58"/>
      <c r="B136" s="55"/>
      <c r="C136" s="5" t="s">
        <v>3</v>
      </c>
      <c r="D136" s="21">
        <f>SUM(E136:J136)</f>
        <v>41.72033000001102</v>
      </c>
      <c r="E136" s="22"/>
      <c r="F136" s="21">
        <f t="shared" si="27"/>
        <v>0</v>
      </c>
      <c r="G136" s="21">
        <f t="shared" si="27"/>
        <v>41.72033000001102</v>
      </c>
      <c r="H136" s="21">
        <f t="shared" si="27"/>
        <v>0</v>
      </c>
      <c r="I136" s="21">
        <f t="shared" si="27"/>
        <v>0</v>
      </c>
      <c r="J136" s="36"/>
    </row>
    <row r="137" spans="1:10" ht="21" customHeight="1">
      <c r="A137" s="58"/>
      <c r="B137" s="55"/>
      <c r="C137" s="5" t="s">
        <v>4</v>
      </c>
      <c r="D137" s="21">
        <f>SUM(E137:J137)</f>
        <v>0</v>
      </c>
      <c r="E137" s="22"/>
      <c r="F137" s="21">
        <v>0</v>
      </c>
      <c r="G137" s="21">
        <f>G143+G149</f>
        <v>0</v>
      </c>
      <c r="H137" s="21">
        <f>H143+H149</f>
        <v>0</v>
      </c>
      <c r="I137" s="21">
        <f>I143+I149</f>
        <v>0</v>
      </c>
      <c r="J137" s="37"/>
    </row>
    <row r="138" spans="1:10" ht="21" customHeight="1" hidden="1">
      <c r="A138" s="53" t="s">
        <v>29</v>
      </c>
      <c r="B138" s="66" t="s">
        <v>10</v>
      </c>
      <c r="C138" s="4" t="s">
        <v>0</v>
      </c>
      <c r="D138" s="21">
        <f aca="true" t="shared" si="28" ref="D138:I138">SUM(D139:D143)</f>
        <v>0</v>
      </c>
      <c r="E138" s="22">
        <f t="shared" si="28"/>
        <v>0</v>
      </c>
      <c r="F138" s="21">
        <f t="shared" si="28"/>
        <v>0</v>
      </c>
      <c r="G138" s="21">
        <f t="shared" si="28"/>
        <v>0</v>
      </c>
      <c r="H138" s="21">
        <f t="shared" si="28"/>
        <v>0</v>
      </c>
      <c r="I138" s="21">
        <f t="shared" si="28"/>
        <v>0</v>
      </c>
      <c r="J138" s="21"/>
    </row>
    <row r="139" spans="1:10" ht="21" customHeight="1" hidden="1">
      <c r="A139" s="53"/>
      <c r="B139" s="66"/>
      <c r="C139" s="5" t="s">
        <v>1</v>
      </c>
      <c r="D139" s="23">
        <f>SUM(E139:J139)</f>
        <v>0</v>
      </c>
      <c r="E139" s="24"/>
      <c r="F139" s="23">
        <v>0</v>
      </c>
      <c r="G139" s="23">
        <v>0</v>
      </c>
      <c r="H139" s="23">
        <v>0</v>
      </c>
      <c r="I139" s="23">
        <v>0</v>
      </c>
      <c r="J139" s="23"/>
    </row>
    <row r="140" spans="1:10" ht="21" customHeight="1" hidden="1">
      <c r="A140" s="53"/>
      <c r="B140" s="66"/>
      <c r="C140" s="14" t="s">
        <v>65</v>
      </c>
      <c r="D140" s="23">
        <f>SUM(E140:J140)</f>
        <v>0</v>
      </c>
      <c r="E140" s="24"/>
      <c r="F140" s="23">
        <v>0</v>
      </c>
      <c r="G140" s="23">
        <v>0</v>
      </c>
      <c r="H140" s="23">
        <v>0</v>
      </c>
      <c r="I140" s="23">
        <v>0</v>
      </c>
      <c r="J140" s="23"/>
    </row>
    <row r="141" spans="1:10" ht="21" customHeight="1" hidden="1">
      <c r="A141" s="53"/>
      <c r="B141" s="66"/>
      <c r="C141" s="5" t="s">
        <v>2</v>
      </c>
      <c r="D141" s="23">
        <f>SUM(E141:J141)</f>
        <v>0</v>
      </c>
      <c r="E141" s="24"/>
      <c r="F141" s="23">
        <v>0</v>
      </c>
      <c r="G141" s="23">
        <v>0</v>
      </c>
      <c r="H141" s="23">
        <v>0</v>
      </c>
      <c r="I141" s="23">
        <v>0</v>
      </c>
      <c r="J141" s="23"/>
    </row>
    <row r="142" spans="1:10" ht="21" customHeight="1" hidden="1">
      <c r="A142" s="53"/>
      <c r="B142" s="66"/>
      <c r="C142" s="5" t="s">
        <v>3</v>
      </c>
      <c r="D142" s="23">
        <f>SUM(E142:J142)</f>
        <v>0</v>
      </c>
      <c r="E142" s="24"/>
      <c r="F142" s="23">
        <v>0</v>
      </c>
      <c r="G142" s="23">
        <v>0</v>
      </c>
      <c r="H142" s="23">
        <v>0</v>
      </c>
      <c r="I142" s="23">
        <v>0</v>
      </c>
      <c r="J142" s="23"/>
    </row>
    <row r="143" spans="1:10" ht="21" customHeight="1" hidden="1">
      <c r="A143" s="53"/>
      <c r="B143" s="66"/>
      <c r="C143" s="5" t="s">
        <v>4</v>
      </c>
      <c r="D143" s="23">
        <f>SUM(E143:J143)</f>
        <v>0</v>
      </c>
      <c r="E143" s="24"/>
      <c r="F143" s="23">
        <v>0</v>
      </c>
      <c r="G143" s="23">
        <v>0</v>
      </c>
      <c r="H143" s="23">
        <v>0</v>
      </c>
      <c r="I143" s="23">
        <v>0</v>
      </c>
      <c r="J143" s="23"/>
    </row>
    <row r="144" spans="1:10" ht="21" customHeight="1">
      <c r="A144" s="44" t="s">
        <v>11</v>
      </c>
      <c r="B144" s="47" t="s">
        <v>9</v>
      </c>
      <c r="C144" s="4" t="s">
        <v>0</v>
      </c>
      <c r="D144" s="21">
        <f aca="true" t="shared" si="29" ref="D144:I144">SUM(D145:D149)</f>
        <v>41.72033000001102</v>
      </c>
      <c r="E144" s="22">
        <f t="shared" si="29"/>
        <v>0</v>
      </c>
      <c r="F144" s="21">
        <f t="shared" si="29"/>
        <v>0</v>
      </c>
      <c r="G144" s="21">
        <f t="shared" si="29"/>
        <v>41.72033000001102</v>
      </c>
      <c r="H144" s="21">
        <f t="shared" si="29"/>
        <v>0</v>
      </c>
      <c r="I144" s="21">
        <f t="shared" si="29"/>
        <v>0</v>
      </c>
      <c r="J144" s="32" t="s">
        <v>98</v>
      </c>
    </row>
    <row r="145" spans="1:10" ht="21" customHeight="1">
      <c r="A145" s="45"/>
      <c r="B145" s="48"/>
      <c r="C145" s="5" t="s">
        <v>1</v>
      </c>
      <c r="D145" s="23">
        <f>SUM(E145:J145)</f>
        <v>0</v>
      </c>
      <c r="E145" s="24"/>
      <c r="F145" s="23">
        <v>0</v>
      </c>
      <c r="G145" s="23">
        <v>0</v>
      </c>
      <c r="H145" s="23">
        <v>0</v>
      </c>
      <c r="I145" s="23">
        <v>0</v>
      </c>
      <c r="J145" s="33"/>
    </row>
    <row r="146" spans="1:10" ht="21" customHeight="1">
      <c r="A146" s="45"/>
      <c r="B146" s="48"/>
      <c r="C146" s="14" t="s">
        <v>65</v>
      </c>
      <c r="D146" s="23">
        <f>SUM(E146:J146)</f>
        <v>0</v>
      </c>
      <c r="E146" s="24"/>
      <c r="F146" s="23">
        <v>0</v>
      </c>
      <c r="G146" s="23">
        <v>0</v>
      </c>
      <c r="H146" s="23">
        <v>0</v>
      </c>
      <c r="I146" s="23">
        <v>0</v>
      </c>
      <c r="J146" s="33"/>
    </row>
    <row r="147" spans="1:10" ht="21" customHeight="1">
      <c r="A147" s="45"/>
      <c r="B147" s="48"/>
      <c r="C147" s="5" t="s">
        <v>2</v>
      </c>
      <c r="D147" s="23">
        <f>SUM(E147:J147)</f>
        <v>0</v>
      </c>
      <c r="E147" s="24"/>
      <c r="F147" s="23">
        <v>0</v>
      </c>
      <c r="G147" s="23">
        <v>0</v>
      </c>
      <c r="H147" s="23">
        <v>0</v>
      </c>
      <c r="I147" s="23">
        <v>0</v>
      </c>
      <c r="J147" s="33"/>
    </row>
    <row r="148" spans="1:10" ht="21" customHeight="1">
      <c r="A148" s="45"/>
      <c r="B148" s="48"/>
      <c r="C148" s="5" t="s">
        <v>3</v>
      </c>
      <c r="D148" s="23">
        <f>SUM(E148:J148)</f>
        <v>41.72033000001102</v>
      </c>
      <c r="E148" s="24"/>
      <c r="F148" s="23">
        <v>0</v>
      </c>
      <c r="G148" s="23">
        <f>73322.06333-73280.343</f>
        <v>41.72033000001102</v>
      </c>
      <c r="H148" s="23">
        <v>0</v>
      </c>
      <c r="I148" s="23">
        <v>0</v>
      </c>
      <c r="J148" s="33"/>
    </row>
    <row r="149" spans="1:10" ht="21" customHeight="1">
      <c r="A149" s="46"/>
      <c r="B149" s="49"/>
      <c r="C149" s="5" t="s">
        <v>4</v>
      </c>
      <c r="D149" s="23">
        <f>SUM(E149:J149)</f>
        <v>0</v>
      </c>
      <c r="E149" s="24"/>
      <c r="F149" s="23">
        <v>0</v>
      </c>
      <c r="G149" s="23">
        <v>0</v>
      </c>
      <c r="H149" s="23">
        <v>0</v>
      </c>
      <c r="I149" s="23">
        <v>0</v>
      </c>
      <c r="J149" s="34"/>
    </row>
    <row r="150" spans="1:10" ht="21" customHeight="1" hidden="1">
      <c r="A150" s="53" t="s">
        <v>33</v>
      </c>
      <c r="B150" s="38" t="s">
        <v>60</v>
      </c>
      <c r="C150" s="4" t="s">
        <v>0</v>
      </c>
      <c r="D150" s="21">
        <f aca="true" t="shared" si="30" ref="D150:I150">SUM(D151:D155)</f>
        <v>0</v>
      </c>
      <c r="E150" s="21">
        <f t="shared" si="30"/>
        <v>0</v>
      </c>
      <c r="F150" s="21">
        <f t="shared" si="30"/>
        <v>0</v>
      </c>
      <c r="G150" s="21">
        <f t="shared" si="30"/>
        <v>0</v>
      </c>
      <c r="H150" s="21">
        <f t="shared" si="30"/>
        <v>0</v>
      </c>
      <c r="I150" s="21">
        <f t="shared" si="30"/>
        <v>0</v>
      </c>
      <c r="J150" s="21"/>
    </row>
    <row r="151" spans="1:10" ht="21" customHeight="1" hidden="1">
      <c r="A151" s="53"/>
      <c r="B151" s="39"/>
      <c r="C151" s="4" t="s">
        <v>1</v>
      </c>
      <c r="D151" s="21">
        <f>SUM(F151:J151)</f>
        <v>0</v>
      </c>
      <c r="E151" s="22"/>
      <c r="F151" s="21">
        <f aca="true" t="shared" si="31" ref="F151:H155">F157</f>
        <v>0</v>
      </c>
      <c r="G151" s="21">
        <f t="shared" si="31"/>
        <v>0</v>
      </c>
      <c r="H151" s="21">
        <f t="shared" si="31"/>
        <v>0</v>
      </c>
      <c r="I151" s="21">
        <f>I157</f>
        <v>0</v>
      </c>
      <c r="J151" s="21"/>
    </row>
    <row r="152" spans="1:10" ht="21" customHeight="1" hidden="1">
      <c r="A152" s="53"/>
      <c r="B152" s="39"/>
      <c r="C152" s="15" t="s">
        <v>64</v>
      </c>
      <c r="D152" s="21">
        <f>SUM(F152:J152)</f>
        <v>0</v>
      </c>
      <c r="E152" s="22"/>
      <c r="F152" s="21">
        <f t="shared" si="31"/>
        <v>0</v>
      </c>
      <c r="G152" s="21">
        <f t="shared" si="31"/>
        <v>0</v>
      </c>
      <c r="H152" s="21">
        <f t="shared" si="31"/>
        <v>0</v>
      </c>
      <c r="I152" s="21">
        <f>I158</f>
        <v>0</v>
      </c>
      <c r="J152" s="21"/>
    </row>
    <row r="153" spans="1:10" ht="21" customHeight="1" hidden="1">
      <c r="A153" s="53"/>
      <c r="B153" s="39"/>
      <c r="C153" s="4" t="s">
        <v>2</v>
      </c>
      <c r="D153" s="21">
        <f>SUM(F153:J153)</f>
        <v>0</v>
      </c>
      <c r="E153" s="22"/>
      <c r="F153" s="21">
        <f t="shared" si="31"/>
        <v>0</v>
      </c>
      <c r="G153" s="21">
        <f t="shared" si="31"/>
        <v>0</v>
      </c>
      <c r="H153" s="21">
        <f t="shared" si="31"/>
        <v>0</v>
      </c>
      <c r="I153" s="21">
        <f>I159</f>
        <v>0</v>
      </c>
      <c r="J153" s="21"/>
    </row>
    <row r="154" spans="1:10" ht="21" customHeight="1" hidden="1">
      <c r="A154" s="53"/>
      <c r="B154" s="39"/>
      <c r="C154" s="4" t="s">
        <v>3</v>
      </c>
      <c r="D154" s="21">
        <f>SUM(F154:J154)</f>
        <v>0</v>
      </c>
      <c r="E154" s="22"/>
      <c r="F154" s="21">
        <f t="shared" si="31"/>
        <v>0</v>
      </c>
      <c r="G154" s="21">
        <f t="shared" si="31"/>
        <v>0</v>
      </c>
      <c r="H154" s="21">
        <f t="shared" si="31"/>
        <v>0</v>
      </c>
      <c r="I154" s="21">
        <f>I160</f>
        <v>0</v>
      </c>
      <c r="J154" s="21"/>
    </row>
    <row r="155" spans="1:10" ht="21" customHeight="1" hidden="1">
      <c r="A155" s="53"/>
      <c r="B155" s="40"/>
      <c r="C155" s="4" t="s">
        <v>4</v>
      </c>
      <c r="D155" s="21">
        <f>SUM(F155:J155)</f>
        <v>0</v>
      </c>
      <c r="E155" s="21"/>
      <c r="F155" s="21">
        <f t="shared" si="31"/>
        <v>0</v>
      </c>
      <c r="G155" s="21">
        <f t="shared" si="31"/>
        <v>0</v>
      </c>
      <c r="H155" s="21">
        <f t="shared" si="31"/>
        <v>0</v>
      </c>
      <c r="I155" s="21">
        <f>I161</f>
        <v>0</v>
      </c>
      <c r="J155" s="21"/>
    </row>
    <row r="156" spans="1:10" ht="21" customHeight="1" hidden="1">
      <c r="A156" s="53" t="s">
        <v>81</v>
      </c>
      <c r="B156" s="38" t="s">
        <v>63</v>
      </c>
      <c r="C156" s="4" t="s">
        <v>0</v>
      </c>
      <c r="D156" s="23">
        <f aca="true" t="shared" si="32" ref="D156:I156">SUM(D157:D161)</f>
        <v>0</v>
      </c>
      <c r="E156" s="23">
        <f t="shared" si="32"/>
        <v>0</v>
      </c>
      <c r="F156" s="23">
        <f t="shared" si="32"/>
        <v>0</v>
      </c>
      <c r="G156" s="23">
        <f t="shared" si="32"/>
        <v>0</v>
      </c>
      <c r="H156" s="23">
        <f t="shared" si="32"/>
        <v>0</v>
      </c>
      <c r="I156" s="23">
        <f t="shared" si="32"/>
        <v>0</v>
      </c>
      <c r="J156" s="23"/>
    </row>
    <row r="157" spans="1:10" ht="21" customHeight="1" hidden="1">
      <c r="A157" s="62"/>
      <c r="B157" s="39"/>
      <c r="C157" s="5" t="s">
        <v>1</v>
      </c>
      <c r="D157" s="23">
        <f>SUM(F157:J157)</f>
        <v>0</v>
      </c>
      <c r="E157" s="24"/>
      <c r="F157" s="23">
        <v>0</v>
      </c>
      <c r="G157" s="23">
        <v>0</v>
      </c>
      <c r="H157" s="23">
        <v>0</v>
      </c>
      <c r="I157" s="23">
        <v>0</v>
      </c>
      <c r="J157" s="23"/>
    </row>
    <row r="158" spans="1:10" ht="21" customHeight="1" hidden="1">
      <c r="A158" s="62"/>
      <c r="B158" s="39"/>
      <c r="C158" s="14" t="s">
        <v>64</v>
      </c>
      <c r="D158" s="23">
        <f>SUM(F158:J158)</f>
        <v>0</v>
      </c>
      <c r="E158" s="24"/>
      <c r="F158" s="23">
        <v>0</v>
      </c>
      <c r="G158" s="23">
        <v>0</v>
      </c>
      <c r="H158" s="23">
        <v>0</v>
      </c>
      <c r="I158" s="23">
        <v>0</v>
      </c>
      <c r="J158" s="23"/>
    </row>
    <row r="159" spans="1:10" ht="21" customHeight="1" hidden="1">
      <c r="A159" s="62"/>
      <c r="B159" s="39"/>
      <c r="C159" s="5" t="s">
        <v>2</v>
      </c>
      <c r="D159" s="23">
        <f>SUM(F159:J159)</f>
        <v>0</v>
      </c>
      <c r="E159" s="24"/>
      <c r="F159" s="23">
        <v>0</v>
      </c>
      <c r="G159" s="23">
        <v>0</v>
      </c>
      <c r="H159" s="23">
        <v>0</v>
      </c>
      <c r="I159" s="23">
        <v>0</v>
      </c>
      <c r="J159" s="23"/>
    </row>
    <row r="160" spans="1:10" ht="21" customHeight="1" hidden="1">
      <c r="A160" s="62"/>
      <c r="B160" s="39"/>
      <c r="C160" s="5" t="s">
        <v>3</v>
      </c>
      <c r="D160" s="23">
        <f>SUM(F160:J160)</f>
        <v>0</v>
      </c>
      <c r="E160" s="24"/>
      <c r="F160" s="23">
        <v>0</v>
      </c>
      <c r="G160" s="23">
        <v>0</v>
      </c>
      <c r="H160" s="23">
        <v>0</v>
      </c>
      <c r="I160" s="23">
        <v>0</v>
      </c>
      <c r="J160" s="23"/>
    </row>
    <row r="161" spans="1:10" ht="2.25" customHeight="1" hidden="1">
      <c r="A161" s="62"/>
      <c r="B161" s="40"/>
      <c r="C161" s="5" t="s">
        <v>4</v>
      </c>
      <c r="D161" s="23">
        <f>SUM(F161:J161)</f>
        <v>0</v>
      </c>
      <c r="E161" s="23"/>
      <c r="F161" s="23">
        <v>0</v>
      </c>
      <c r="G161" s="23">
        <v>0</v>
      </c>
      <c r="H161" s="23">
        <v>0</v>
      </c>
      <c r="I161" s="23">
        <v>0</v>
      </c>
      <c r="J161" s="23"/>
    </row>
    <row r="162" spans="1:10" ht="21" customHeight="1">
      <c r="A162" s="58" t="s">
        <v>15</v>
      </c>
      <c r="B162" s="38" t="s">
        <v>36</v>
      </c>
      <c r="C162" s="5" t="s">
        <v>0</v>
      </c>
      <c r="D162" s="21">
        <f aca="true" t="shared" si="33" ref="D162:I162">SUM(D163:D167)</f>
        <v>89554.15574</v>
      </c>
      <c r="E162" s="22">
        <f t="shared" si="33"/>
        <v>0</v>
      </c>
      <c r="F162" s="21">
        <f t="shared" si="33"/>
        <v>5539.0740000000005</v>
      </c>
      <c r="G162" s="21">
        <f t="shared" si="33"/>
        <v>29632.50348</v>
      </c>
      <c r="H162" s="21">
        <f t="shared" si="33"/>
        <v>26669.25313</v>
      </c>
      <c r="I162" s="21">
        <f t="shared" si="33"/>
        <v>27713.32513</v>
      </c>
      <c r="J162" s="35"/>
    </row>
    <row r="163" spans="1:10" ht="21" customHeight="1">
      <c r="A163" s="58"/>
      <c r="B163" s="39"/>
      <c r="C163" s="5" t="s">
        <v>1</v>
      </c>
      <c r="D163" s="23">
        <f>SUM(E163:J163)</f>
        <v>89554.15574</v>
      </c>
      <c r="E163" s="24"/>
      <c r="F163" s="23">
        <f aca="true" t="shared" si="34" ref="F163:H167">F169+F175</f>
        <v>5539.0740000000005</v>
      </c>
      <c r="G163" s="23">
        <f>G169+G175</f>
        <v>29632.50348</v>
      </c>
      <c r="H163" s="23">
        <f t="shared" si="34"/>
        <v>26669.25313</v>
      </c>
      <c r="I163" s="23">
        <f>I169+I175</f>
        <v>27713.32513</v>
      </c>
      <c r="J163" s="36"/>
    </row>
    <row r="164" spans="1:10" ht="21" customHeight="1">
      <c r="A164" s="58"/>
      <c r="B164" s="39"/>
      <c r="C164" s="14" t="s">
        <v>65</v>
      </c>
      <c r="D164" s="23">
        <f>SUM(E164:J164)</f>
        <v>0</v>
      </c>
      <c r="E164" s="24"/>
      <c r="F164" s="23">
        <f t="shared" si="34"/>
        <v>0</v>
      </c>
      <c r="G164" s="23">
        <f t="shared" si="34"/>
        <v>0</v>
      </c>
      <c r="H164" s="23">
        <f t="shared" si="34"/>
        <v>0</v>
      </c>
      <c r="I164" s="23">
        <f>I170+I176</f>
        <v>0</v>
      </c>
      <c r="J164" s="36"/>
    </row>
    <row r="165" spans="1:10" ht="21" customHeight="1">
      <c r="A165" s="58"/>
      <c r="B165" s="39"/>
      <c r="C165" s="5" t="s">
        <v>2</v>
      </c>
      <c r="D165" s="23">
        <f>SUM(E165:J165)</f>
        <v>0</v>
      </c>
      <c r="E165" s="24"/>
      <c r="F165" s="23">
        <f t="shared" si="34"/>
        <v>0</v>
      </c>
      <c r="G165" s="23">
        <f t="shared" si="34"/>
        <v>0</v>
      </c>
      <c r="H165" s="23">
        <f t="shared" si="34"/>
        <v>0</v>
      </c>
      <c r="I165" s="23">
        <f>I171+I177</f>
        <v>0</v>
      </c>
      <c r="J165" s="36"/>
    </row>
    <row r="166" spans="1:10" ht="21" customHeight="1">
      <c r="A166" s="58"/>
      <c r="B166" s="39"/>
      <c r="C166" s="5" t="s">
        <v>3</v>
      </c>
      <c r="D166" s="23">
        <f>SUM(E166:J166)</f>
        <v>0</v>
      </c>
      <c r="E166" s="24"/>
      <c r="F166" s="23">
        <f t="shared" si="34"/>
        <v>0</v>
      </c>
      <c r="G166" s="23">
        <f t="shared" si="34"/>
        <v>0</v>
      </c>
      <c r="H166" s="23">
        <f t="shared" si="34"/>
        <v>0</v>
      </c>
      <c r="I166" s="23">
        <f>I172+I178</f>
        <v>0</v>
      </c>
      <c r="J166" s="36"/>
    </row>
    <row r="167" spans="1:10" ht="21" customHeight="1">
      <c r="A167" s="58"/>
      <c r="B167" s="40"/>
      <c r="C167" s="5" t="s">
        <v>4</v>
      </c>
      <c r="D167" s="23">
        <f>SUM(E167:J167)</f>
        <v>0</v>
      </c>
      <c r="E167" s="24"/>
      <c r="F167" s="23">
        <f t="shared" si="34"/>
        <v>0</v>
      </c>
      <c r="G167" s="23">
        <f t="shared" si="34"/>
        <v>0</v>
      </c>
      <c r="H167" s="23">
        <f t="shared" si="34"/>
        <v>0</v>
      </c>
      <c r="I167" s="23">
        <f>I173+I179</f>
        <v>0</v>
      </c>
      <c r="J167" s="37"/>
    </row>
    <row r="168" spans="1:10" ht="22.5" customHeight="1">
      <c r="A168" s="44" t="s">
        <v>66</v>
      </c>
      <c r="B168" s="47" t="s">
        <v>36</v>
      </c>
      <c r="C168" s="5" t="s">
        <v>0</v>
      </c>
      <c r="D168" s="21">
        <f aca="true" t="shared" si="35" ref="D168:I168">SUM(D169:D173)</f>
        <v>85875.83174</v>
      </c>
      <c r="E168" s="22">
        <f t="shared" si="35"/>
        <v>0</v>
      </c>
      <c r="F168" s="21">
        <f t="shared" si="35"/>
        <v>2904.822</v>
      </c>
      <c r="G168" s="21">
        <f t="shared" si="35"/>
        <v>29632.50348</v>
      </c>
      <c r="H168" s="21">
        <f t="shared" si="35"/>
        <v>26669.25313</v>
      </c>
      <c r="I168" s="21">
        <f t="shared" si="35"/>
        <v>26669.25313</v>
      </c>
      <c r="J168" s="32" t="s">
        <v>106</v>
      </c>
    </row>
    <row r="169" spans="1:10" ht="22.5" customHeight="1">
      <c r="A169" s="45"/>
      <c r="B169" s="48"/>
      <c r="C169" s="5" t="s">
        <v>1</v>
      </c>
      <c r="D169" s="23">
        <f>SUM(E169:J169)</f>
        <v>85875.83174</v>
      </c>
      <c r="E169" s="24"/>
      <c r="F169" s="23">
        <f>11296.3605+5164.128+2904.822-16460.4885</f>
        <v>2904.822</v>
      </c>
      <c r="G169" s="23">
        <v>29632.50348</v>
      </c>
      <c r="H169" s="23">
        <v>26669.25313</v>
      </c>
      <c r="I169" s="23">
        <v>26669.25313</v>
      </c>
      <c r="J169" s="33"/>
    </row>
    <row r="170" spans="1:10" ht="22.5" customHeight="1">
      <c r="A170" s="45"/>
      <c r="B170" s="48"/>
      <c r="C170" s="14" t="s">
        <v>65</v>
      </c>
      <c r="D170" s="23">
        <f>SUM(E170:J170)</f>
        <v>0</v>
      </c>
      <c r="E170" s="24"/>
      <c r="F170" s="23">
        <v>0</v>
      </c>
      <c r="G170" s="23">
        <v>0</v>
      </c>
      <c r="H170" s="23">
        <v>0</v>
      </c>
      <c r="I170" s="23">
        <v>0</v>
      </c>
      <c r="J170" s="33"/>
    </row>
    <row r="171" spans="1:10" ht="22.5" customHeight="1">
      <c r="A171" s="45"/>
      <c r="B171" s="48"/>
      <c r="C171" s="5" t="s">
        <v>2</v>
      </c>
      <c r="D171" s="23">
        <f>SUM(E171:J171)</f>
        <v>0</v>
      </c>
      <c r="E171" s="24"/>
      <c r="F171" s="23">
        <v>0</v>
      </c>
      <c r="G171" s="23">
        <v>0</v>
      </c>
      <c r="H171" s="23">
        <v>0</v>
      </c>
      <c r="I171" s="23">
        <v>0</v>
      </c>
      <c r="J171" s="33"/>
    </row>
    <row r="172" spans="1:10" ht="22.5" customHeight="1">
      <c r="A172" s="45"/>
      <c r="B172" s="48"/>
      <c r="C172" s="5" t="s">
        <v>3</v>
      </c>
      <c r="D172" s="23">
        <f>SUM(E172:J172)</f>
        <v>0</v>
      </c>
      <c r="E172" s="24"/>
      <c r="F172" s="23">
        <v>0</v>
      </c>
      <c r="G172" s="23">
        <v>0</v>
      </c>
      <c r="H172" s="23">
        <v>0</v>
      </c>
      <c r="I172" s="23">
        <v>0</v>
      </c>
      <c r="J172" s="33"/>
    </row>
    <row r="173" spans="1:10" ht="22.5" customHeight="1">
      <c r="A173" s="46"/>
      <c r="B173" s="49"/>
      <c r="C173" s="5" t="s">
        <v>4</v>
      </c>
      <c r="D173" s="23">
        <f>SUM(E173:J173)</f>
        <v>0</v>
      </c>
      <c r="E173" s="24"/>
      <c r="F173" s="23">
        <v>0</v>
      </c>
      <c r="G173" s="23">
        <v>0</v>
      </c>
      <c r="H173" s="23">
        <v>0</v>
      </c>
      <c r="I173" s="23">
        <v>0</v>
      </c>
      <c r="J173" s="33"/>
    </row>
    <row r="174" spans="1:10" ht="22.5" customHeight="1">
      <c r="A174" s="44" t="s">
        <v>92</v>
      </c>
      <c r="B174" s="47" t="s">
        <v>67</v>
      </c>
      <c r="C174" s="5" t="s">
        <v>0</v>
      </c>
      <c r="D174" s="21">
        <f aca="true" t="shared" si="36" ref="D174:I174">SUM(D175:D179)</f>
        <v>3678.3239999999996</v>
      </c>
      <c r="E174" s="22">
        <f t="shared" si="36"/>
        <v>0</v>
      </c>
      <c r="F174" s="21">
        <f t="shared" si="36"/>
        <v>2634.252</v>
      </c>
      <c r="G174" s="21">
        <f t="shared" si="36"/>
        <v>0</v>
      </c>
      <c r="H174" s="21">
        <f t="shared" si="36"/>
        <v>0</v>
      </c>
      <c r="I174" s="21">
        <f t="shared" si="36"/>
        <v>1044.072</v>
      </c>
      <c r="J174" s="33"/>
    </row>
    <row r="175" spans="1:10" ht="22.5" customHeight="1">
      <c r="A175" s="45"/>
      <c r="B175" s="48"/>
      <c r="C175" s="5" t="s">
        <v>1</v>
      </c>
      <c r="D175" s="23">
        <f>SUM(E175:J175)</f>
        <v>3678.3239999999996</v>
      </c>
      <c r="E175" s="24"/>
      <c r="F175" s="23">
        <v>2634.252</v>
      </c>
      <c r="G175" s="23">
        <v>0</v>
      </c>
      <c r="H175" s="23">
        <v>0</v>
      </c>
      <c r="I175" s="23">
        <v>1044.072</v>
      </c>
      <c r="J175" s="33"/>
    </row>
    <row r="176" spans="1:10" ht="22.5" customHeight="1">
      <c r="A176" s="45"/>
      <c r="B176" s="48"/>
      <c r="C176" s="14" t="s">
        <v>65</v>
      </c>
      <c r="D176" s="23">
        <f>SUM(E176:J176)</f>
        <v>0</v>
      </c>
      <c r="E176" s="24"/>
      <c r="F176" s="23">
        <v>0</v>
      </c>
      <c r="G176" s="23">
        <v>0</v>
      </c>
      <c r="H176" s="23">
        <v>0</v>
      </c>
      <c r="I176" s="23">
        <v>0</v>
      </c>
      <c r="J176" s="33"/>
    </row>
    <row r="177" spans="1:10" ht="22.5" customHeight="1">
      <c r="A177" s="45"/>
      <c r="B177" s="48"/>
      <c r="C177" s="5" t="s">
        <v>2</v>
      </c>
      <c r="D177" s="23">
        <f>SUM(E177:J177)</f>
        <v>0</v>
      </c>
      <c r="E177" s="24"/>
      <c r="F177" s="23">
        <v>0</v>
      </c>
      <c r="G177" s="23">
        <v>0</v>
      </c>
      <c r="H177" s="23">
        <v>0</v>
      </c>
      <c r="I177" s="23">
        <v>0</v>
      </c>
      <c r="J177" s="33"/>
    </row>
    <row r="178" spans="1:10" ht="22.5" customHeight="1">
      <c r="A178" s="45"/>
      <c r="B178" s="48"/>
      <c r="C178" s="5" t="s">
        <v>3</v>
      </c>
      <c r="D178" s="23">
        <f>SUM(E178:J178)</f>
        <v>0</v>
      </c>
      <c r="E178" s="24"/>
      <c r="F178" s="23"/>
      <c r="G178" s="23">
        <v>0</v>
      </c>
      <c r="H178" s="23">
        <v>0</v>
      </c>
      <c r="I178" s="23">
        <v>0</v>
      </c>
      <c r="J178" s="33"/>
    </row>
    <row r="179" spans="1:10" ht="22.5" customHeight="1">
      <c r="A179" s="46"/>
      <c r="B179" s="49"/>
      <c r="C179" s="5" t="s">
        <v>4</v>
      </c>
      <c r="D179" s="23">
        <f>SUM(E179:J179)</f>
        <v>0</v>
      </c>
      <c r="E179" s="24"/>
      <c r="F179" s="23">
        <v>0</v>
      </c>
      <c r="G179" s="23">
        <v>0</v>
      </c>
      <c r="H179" s="23">
        <v>0</v>
      </c>
      <c r="I179" s="23">
        <v>0</v>
      </c>
      <c r="J179" s="34"/>
    </row>
    <row r="180" spans="1:10" ht="22.5" customHeight="1">
      <c r="A180" s="50">
        <v>7</v>
      </c>
      <c r="B180" s="38" t="s">
        <v>75</v>
      </c>
      <c r="C180" s="4" t="s">
        <v>0</v>
      </c>
      <c r="D180" s="23">
        <f aca="true" t="shared" si="37" ref="D180:I180">SUM(D181:D185)</f>
        <v>13632.481890000001</v>
      </c>
      <c r="E180" s="23">
        <f t="shared" si="37"/>
        <v>0</v>
      </c>
      <c r="F180" s="23">
        <f t="shared" si="37"/>
        <v>0</v>
      </c>
      <c r="G180" s="23">
        <f t="shared" si="37"/>
        <v>13632.481870000001</v>
      </c>
      <c r="H180" s="23">
        <f t="shared" si="37"/>
        <v>1E-05</v>
      </c>
      <c r="I180" s="23">
        <f t="shared" si="37"/>
        <v>9.999999974752427E-06</v>
      </c>
      <c r="J180" s="32" t="s">
        <v>99</v>
      </c>
    </row>
    <row r="181" spans="1:10" ht="22.5" customHeight="1">
      <c r="A181" s="51"/>
      <c r="B181" s="39"/>
      <c r="C181" s="5" t="s">
        <v>1</v>
      </c>
      <c r="D181" s="23">
        <f>SUM(F181:J181)</f>
        <v>0</v>
      </c>
      <c r="E181" s="23"/>
      <c r="F181" s="23">
        <v>0</v>
      </c>
      <c r="G181" s="23">
        <v>0</v>
      </c>
      <c r="H181" s="23">
        <v>0</v>
      </c>
      <c r="I181" s="23">
        <v>0</v>
      </c>
      <c r="J181" s="33"/>
    </row>
    <row r="182" spans="1:10" ht="22.5" customHeight="1">
      <c r="A182" s="51"/>
      <c r="B182" s="39"/>
      <c r="C182" s="14" t="s">
        <v>64</v>
      </c>
      <c r="D182" s="23">
        <f>SUM(F182:J182)</f>
        <v>0</v>
      </c>
      <c r="E182" s="23"/>
      <c r="F182" s="23">
        <v>0</v>
      </c>
      <c r="G182" s="23">
        <v>0</v>
      </c>
      <c r="H182" s="23">
        <v>0</v>
      </c>
      <c r="I182" s="23">
        <v>0</v>
      </c>
      <c r="J182" s="33"/>
    </row>
    <row r="183" spans="1:10" ht="22.5" customHeight="1">
      <c r="A183" s="51"/>
      <c r="B183" s="39"/>
      <c r="C183" s="5" t="s">
        <v>2</v>
      </c>
      <c r="D183" s="23">
        <f>SUM(F183:J183)</f>
        <v>0</v>
      </c>
      <c r="E183" s="23"/>
      <c r="F183" s="23">
        <v>0</v>
      </c>
      <c r="G183" s="23">
        <v>0</v>
      </c>
      <c r="H183" s="23">
        <v>0</v>
      </c>
      <c r="I183" s="23">
        <v>0</v>
      </c>
      <c r="J183" s="33"/>
    </row>
    <row r="184" spans="1:10" ht="22.5" customHeight="1">
      <c r="A184" s="51"/>
      <c r="B184" s="39"/>
      <c r="C184" s="5" t="s">
        <v>3</v>
      </c>
      <c r="D184" s="23">
        <f>SUM(F184:J184)</f>
        <v>13632.481890000001</v>
      </c>
      <c r="E184" s="23"/>
      <c r="F184" s="23">
        <v>0</v>
      </c>
      <c r="G184" s="23">
        <f>668.71137+13632.48186-668.71136</f>
        <v>13632.481870000001</v>
      </c>
      <c r="H184" s="23">
        <v>1E-05</v>
      </c>
      <c r="I184" s="23">
        <f>668.71137-668.71136</f>
        <v>9.999999974752427E-06</v>
      </c>
      <c r="J184" s="33"/>
    </row>
    <row r="185" spans="1:10" ht="22.5" customHeight="1">
      <c r="A185" s="52"/>
      <c r="B185" s="40"/>
      <c r="C185" s="5" t="s">
        <v>4</v>
      </c>
      <c r="D185" s="23">
        <f>SUM(F185:J185)</f>
        <v>0</v>
      </c>
      <c r="E185" s="23"/>
      <c r="F185" s="23">
        <v>0</v>
      </c>
      <c r="G185" s="23">
        <v>0</v>
      </c>
      <c r="H185" s="23">
        <v>0</v>
      </c>
      <c r="I185" s="23">
        <v>0</v>
      </c>
      <c r="J185" s="34"/>
    </row>
    <row r="186" spans="1:10" ht="22.5" customHeight="1" hidden="1">
      <c r="A186" s="53" t="s">
        <v>82</v>
      </c>
      <c r="B186" s="55" t="s">
        <v>44</v>
      </c>
      <c r="C186" s="4" t="s">
        <v>0</v>
      </c>
      <c r="D186" s="21">
        <f aca="true" t="shared" si="38" ref="D186:I186">SUM(D187:D191)</f>
        <v>0</v>
      </c>
      <c r="E186" s="21">
        <f t="shared" si="38"/>
        <v>0</v>
      </c>
      <c r="F186" s="21">
        <f t="shared" si="38"/>
        <v>0</v>
      </c>
      <c r="G186" s="21">
        <f t="shared" si="38"/>
        <v>0</v>
      </c>
      <c r="H186" s="21">
        <f t="shared" si="38"/>
        <v>0</v>
      </c>
      <c r="I186" s="21">
        <f t="shared" si="38"/>
        <v>0</v>
      </c>
      <c r="J186" s="21"/>
    </row>
    <row r="187" spans="1:10" ht="22.5" customHeight="1" hidden="1">
      <c r="A187" s="53"/>
      <c r="B187" s="55"/>
      <c r="C187" s="5" t="s">
        <v>1</v>
      </c>
      <c r="D187" s="21">
        <f>SUM(F187:J187)</f>
        <v>0</v>
      </c>
      <c r="E187" s="22"/>
      <c r="F187" s="21">
        <f aca="true" t="shared" si="39" ref="F187:I191">F217</f>
        <v>0</v>
      </c>
      <c r="G187" s="21">
        <f t="shared" si="39"/>
        <v>0</v>
      </c>
      <c r="H187" s="21">
        <f t="shared" si="39"/>
        <v>0</v>
      </c>
      <c r="I187" s="21">
        <f t="shared" si="39"/>
        <v>0</v>
      </c>
      <c r="J187" s="21"/>
    </row>
    <row r="188" spans="1:10" ht="22.5" customHeight="1" hidden="1">
      <c r="A188" s="53"/>
      <c r="B188" s="55"/>
      <c r="C188" s="14" t="s">
        <v>64</v>
      </c>
      <c r="D188" s="21">
        <f>SUM(F188:J188)</f>
        <v>0</v>
      </c>
      <c r="E188" s="22"/>
      <c r="F188" s="21">
        <f t="shared" si="39"/>
        <v>0</v>
      </c>
      <c r="G188" s="21">
        <f t="shared" si="39"/>
        <v>0</v>
      </c>
      <c r="H188" s="21">
        <f t="shared" si="39"/>
        <v>0</v>
      </c>
      <c r="I188" s="21">
        <f t="shared" si="39"/>
        <v>0</v>
      </c>
      <c r="J188" s="21"/>
    </row>
    <row r="189" spans="1:10" ht="22.5" customHeight="1" hidden="1">
      <c r="A189" s="53"/>
      <c r="B189" s="55"/>
      <c r="C189" s="5" t="s">
        <v>2</v>
      </c>
      <c r="D189" s="21">
        <f>SUM(F189:J189)</f>
        <v>0</v>
      </c>
      <c r="E189" s="22"/>
      <c r="F189" s="21">
        <f t="shared" si="39"/>
        <v>0</v>
      </c>
      <c r="G189" s="21">
        <f t="shared" si="39"/>
        <v>0</v>
      </c>
      <c r="H189" s="21">
        <f t="shared" si="39"/>
        <v>0</v>
      </c>
      <c r="I189" s="21">
        <f t="shared" si="39"/>
        <v>0</v>
      </c>
      <c r="J189" s="21"/>
    </row>
    <row r="190" spans="1:10" ht="22.5" customHeight="1" hidden="1">
      <c r="A190" s="53"/>
      <c r="B190" s="55"/>
      <c r="C190" s="5" t="s">
        <v>3</v>
      </c>
      <c r="D190" s="21">
        <f>SUM(F190:J190)</f>
        <v>0</v>
      </c>
      <c r="E190" s="22"/>
      <c r="F190" s="21">
        <f t="shared" si="39"/>
        <v>0</v>
      </c>
      <c r="G190" s="21">
        <f t="shared" si="39"/>
        <v>0</v>
      </c>
      <c r="H190" s="21">
        <f t="shared" si="39"/>
        <v>0</v>
      </c>
      <c r="I190" s="21">
        <f t="shared" si="39"/>
        <v>0</v>
      </c>
      <c r="J190" s="21"/>
    </row>
    <row r="191" spans="1:10" ht="22.5" customHeight="1" hidden="1">
      <c r="A191" s="53"/>
      <c r="B191" s="55"/>
      <c r="C191" s="5" t="s">
        <v>4</v>
      </c>
      <c r="D191" s="21">
        <f>SUM(F191:J191)</f>
        <v>0</v>
      </c>
      <c r="E191" s="22"/>
      <c r="F191" s="21">
        <f t="shared" si="39"/>
        <v>0</v>
      </c>
      <c r="G191" s="21">
        <f t="shared" si="39"/>
        <v>0</v>
      </c>
      <c r="H191" s="21">
        <f t="shared" si="39"/>
        <v>0</v>
      </c>
      <c r="I191" s="21">
        <f t="shared" si="39"/>
        <v>0</v>
      </c>
      <c r="J191" s="21"/>
    </row>
    <row r="192" spans="1:10" ht="22.5" customHeight="1" hidden="1">
      <c r="A192" s="53" t="s">
        <v>83</v>
      </c>
      <c r="B192" s="59" t="s">
        <v>43</v>
      </c>
      <c r="C192" s="5" t="s">
        <v>0</v>
      </c>
      <c r="D192" s="21">
        <f aca="true" t="shared" si="40" ref="D192:I192">SUM(D193:D197)</f>
        <v>0</v>
      </c>
      <c r="E192" s="21">
        <f t="shared" si="40"/>
        <v>0</v>
      </c>
      <c r="F192" s="21">
        <f t="shared" si="40"/>
        <v>0</v>
      </c>
      <c r="G192" s="21">
        <f t="shared" si="40"/>
        <v>0</v>
      </c>
      <c r="H192" s="21">
        <f t="shared" si="40"/>
        <v>0</v>
      </c>
      <c r="I192" s="21">
        <f t="shared" si="40"/>
        <v>0</v>
      </c>
      <c r="J192" s="21"/>
    </row>
    <row r="193" spans="1:10" ht="22.5" customHeight="1" hidden="1">
      <c r="A193" s="53"/>
      <c r="B193" s="60"/>
      <c r="C193" s="5" t="s">
        <v>1</v>
      </c>
      <c r="D193" s="23">
        <f>SUM(F193:J193)</f>
        <v>0</v>
      </c>
      <c r="E193" s="24"/>
      <c r="F193" s="23">
        <f aca="true" t="shared" si="41" ref="F193:I197">F199+F205+F211</f>
        <v>0</v>
      </c>
      <c r="G193" s="23">
        <f t="shared" si="41"/>
        <v>0</v>
      </c>
      <c r="H193" s="23">
        <f t="shared" si="41"/>
        <v>0</v>
      </c>
      <c r="I193" s="23">
        <f t="shared" si="41"/>
        <v>0</v>
      </c>
      <c r="J193" s="23"/>
    </row>
    <row r="194" spans="1:10" ht="22.5" customHeight="1" hidden="1">
      <c r="A194" s="53"/>
      <c r="B194" s="60"/>
      <c r="C194" s="14" t="s">
        <v>64</v>
      </c>
      <c r="D194" s="23">
        <f>SUM(F194:J194)</f>
        <v>0</v>
      </c>
      <c r="E194" s="24"/>
      <c r="F194" s="23">
        <f t="shared" si="41"/>
        <v>0</v>
      </c>
      <c r="G194" s="23">
        <f t="shared" si="41"/>
        <v>0</v>
      </c>
      <c r="H194" s="23">
        <f t="shared" si="41"/>
        <v>0</v>
      </c>
      <c r="I194" s="23">
        <f t="shared" si="41"/>
        <v>0</v>
      </c>
      <c r="J194" s="23"/>
    </row>
    <row r="195" spans="1:10" ht="22.5" customHeight="1" hidden="1">
      <c r="A195" s="53"/>
      <c r="B195" s="60"/>
      <c r="C195" s="5" t="s">
        <v>2</v>
      </c>
      <c r="D195" s="23">
        <f>SUM(F195:J195)</f>
        <v>0</v>
      </c>
      <c r="E195" s="24"/>
      <c r="F195" s="23">
        <f t="shared" si="41"/>
        <v>0</v>
      </c>
      <c r="G195" s="23">
        <f t="shared" si="41"/>
        <v>0</v>
      </c>
      <c r="H195" s="23">
        <f t="shared" si="41"/>
        <v>0</v>
      </c>
      <c r="I195" s="23">
        <f t="shared" si="41"/>
        <v>0</v>
      </c>
      <c r="J195" s="23"/>
    </row>
    <row r="196" spans="1:10" ht="22.5" customHeight="1" hidden="1">
      <c r="A196" s="53"/>
      <c r="B196" s="60"/>
      <c r="C196" s="5" t="s">
        <v>3</v>
      </c>
      <c r="D196" s="23">
        <f>SUM(F196:J196)</f>
        <v>0</v>
      </c>
      <c r="E196" s="24"/>
      <c r="F196" s="23">
        <f t="shared" si="41"/>
        <v>0</v>
      </c>
      <c r="G196" s="23">
        <f t="shared" si="41"/>
        <v>0</v>
      </c>
      <c r="H196" s="23">
        <f t="shared" si="41"/>
        <v>0</v>
      </c>
      <c r="I196" s="23">
        <f t="shared" si="41"/>
        <v>0</v>
      </c>
      <c r="J196" s="23"/>
    </row>
    <row r="197" spans="1:10" ht="22.5" customHeight="1" hidden="1">
      <c r="A197" s="53"/>
      <c r="B197" s="61"/>
      <c r="C197" s="7" t="s">
        <v>4</v>
      </c>
      <c r="D197" s="23">
        <f>SUM(F197:J197)</f>
        <v>0</v>
      </c>
      <c r="E197" s="24"/>
      <c r="F197" s="23">
        <f t="shared" si="41"/>
        <v>0</v>
      </c>
      <c r="G197" s="23">
        <f t="shared" si="41"/>
        <v>0</v>
      </c>
      <c r="H197" s="23">
        <f t="shared" si="41"/>
        <v>0</v>
      </c>
      <c r="I197" s="23">
        <f t="shared" si="41"/>
        <v>0</v>
      </c>
      <c r="J197" s="23"/>
    </row>
    <row r="198" spans="1:10" ht="22.5" customHeight="1" hidden="1">
      <c r="A198" s="53" t="s">
        <v>84</v>
      </c>
      <c r="B198" s="63" t="s">
        <v>40</v>
      </c>
      <c r="C198" s="5" t="s">
        <v>0</v>
      </c>
      <c r="D198" s="23">
        <f aca="true" t="shared" si="42" ref="D198:I198">SUM(D199:D203)</f>
        <v>0</v>
      </c>
      <c r="E198" s="23">
        <f t="shared" si="42"/>
        <v>0</v>
      </c>
      <c r="F198" s="23">
        <f t="shared" si="42"/>
        <v>0</v>
      </c>
      <c r="G198" s="23">
        <f t="shared" si="42"/>
        <v>0</v>
      </c>
      <c r="H198" s="23">
        <f t="shared" si="42"/>
        <v>0</v>
      </c>
      <c r="I198" s="23">
        <f t="shared" si="42"/>
        <v>0</v>
      </c>
      <c r="J198" s="23"/>
    </row>
    <row r="199" spans="1:10" ht="22.5" customHeight="1" hidden="1">
      <c r="A199" s="53"/>
      <c r="B199" s="64"/>
      <c r="C199" s="5" t="s">
        <v>1</v>
      </c>
      <c r="D199" s="23">
        <f>SUM(F199:J199)</f>
        <v>0</v>
      </c>
      <c r="E199" s="24"/>
      <c r="F199" s="23">
        <v>0</v>
      </c>
      <c r="G199" s="23">
        <v>0</v>
      </c>
      <c r="H199" s="23">
        <v>0</v>
      </c>
      <c r="I199" s="23">
        <v>0</v>
      </c>
      <c r="J199" s="23"/>
    </row>
    <row r="200" spans="1:10" ht="22.5" customHeight="1" hidden="1">
      <c r="A200" s="53"/>
      <c r="B200" s="64"/>
      <c r="C200" s="14" t="s">
        <v>64</v>
      </c>
      <c r="D200" s="23">
        <f>SUM(F200:J200)</f>
        <v>0</v>
      </c>
      <c r="E200" s="24"/>
      <c r="F200" s="23">
        <v>0</v>
      </c>
      <c r="G200" s="23">
        <v>0</v>
      </c>
      <c r="H200" s="23">
        <v>0</v>
      </c>
      <c r="I200" s="23">
        <v>0</v>
      </c>
      <c r="J200" s="23"/>
    </row>
    <row r="201" spans="1:10" ht="22.5" customHeight="1" hidden="1">
      <c r="A201" s="53"/>
      <c r="B201" s="64"/>
      <c r="C201" s="5" t="s">
        <v>2</v>
      </c>
      <c r="D201" s="23">
        <f>SUM(F201:J201)</f>
        <v>0</v>
      </c>
      <c r="E201" s="24"/>
      <c r="F201" s="23">
        <v>0</v>
      </c>
      <c r="G201" s="23">
        <v>0</v>
      </c>
      <c r="H201" s="23">
        <v>0</v>
      </c>
      <c r="I201" s="23">
        <v>0</v>
      </c>
      <c r="J201" s="23"/>
    </row>
    <row r="202" spans="1:10" ht="22.5" customHeight="1" hidden="1">
      <c r="A202" s="53"/>
      <c r="B202" s="64"/>
      <c r="C202" s="5" t="s">
        <v>3</v>
      </c>
      <c r="D202" s="23">
        <f>SUM(F202:J202)</f>
        <v>0</v>
      </c>
      <c r="E202" s="24"/>
      <c r="F202" s="23">
        <v>0</v>
      </c>
      <c r="G202" s="23">
        <v>0</v>
      </c>
      <c r="H202" s="23">
        <v>0</v>
      </c>
      <c r="I202" s="23">
        <v>0</v>
      </c>
      <c r="J202" s="23"/>
    </row>
    <row r="203" spans="1:10" ht="22.5" customHeight="1" hidden="1">
      <c r="A203" s="53"/>
      <c r="B203" s="65"/>
      <c r="C203" s="7" t="s">
        <v>4</v>
      </c>
      <c r="D203" s="23">
        <f>SUM(F203:J203)</f>
        <v>0</v>
      </c>
      <c r="E203" s="24"/>
      <c r="F203" s="23">
        <v>0</v>
      </c>
      <c r="G203" s="23">
        <v>0</v>
      </c>
      <c r="H203" s="23">
        <v>0</v>
      </c>
      <c r="I203" s="23">
        <v>0</v>
      </c>
      <c r="J203" s="23"/>
    </row>
    <row r="204" spans="1:10" ht="22.5" customHeight="1" hidden="1">
      <c r="A204" s="53" t="s">
        <v>85</v>
      </c>
      <c r="B204" s="63" t="s">
        <v>41</v>
      </c>
      <c r="C204" s="5" t="s">
        <v>0</v>
      </c>
      <c r="D204" s="23">
        <f aca="true" t="shared" si="43" ref="D204:I204">SUM(D205:D209)</f>
        <v>0</v>
      </c>
      <c r="E204" s="23">
        <f t="shared" si="43"/>
        <v>0</v>
      </c>
      <c r="F204" s="23">
        <f t="shared" si="43"/>
        <v>0</v>
      </c>
      <c r="G204" s="23">
        <f t="shared" si="43"/>
        <v>0</v>
      </c>
      <c r="H204" s="23">
        <f t="shared" si="43"/>
        <v>0</v>
      </c>
      <c r="I204" s="23">
        <f t="shared" si="43"/>
        <v>0</v>
      </c>
      <c r="J204" s="23"/>
    </row>
    <row r="205" spans="1:10" ht="22.5" customHeight="1" hidden="1">
      <c r="A205" s="53"/>
      <c r="B205" s="64"/>
      <c r="C205" s="5" t="s">
        <v>1</v>
      </c>
      <c r="D205" s="23">
        <f>SUM(F205:J205)</f>
        <v>0</v>
      </c>
      <c r="E205" s="24"/>
      <c r="F205" s="23">
        <v>0</v>
      </c>
      <c r="G205" s="23">
        <v>0</v>
      </c>
      <c r="H205" s="23">
        <v>0</v>
      </c>
      <c r="I205" s="23">
        <v>0</v>
      </c>
      <c r="J205" s="23"/>
    </row>
    <row r="206" spans="1:10" ht="22.5" customHeight="1" hidden="1">
      <c r="A206" s="53"/>
      <c r="B206" s="64"/>
      <c r="C206" s="14" t="s">
        <v>64</v>
      </c>
      <c r="D206" s="23">
        <f>SUM(F206:J206)</f>
        <v>0</v>
      </c>
      <c r="E206" s="24"/>
      <c r="F206" s="23">
        <v>0</v>
      </c>
      <c r="G206" s="23">
        <v>0</v>
      </c>
      <c r="H206" s="23">
        <v>0</v>
      </c>
      <c r="I206" s="23">
        <v>0</v>
      </c>
      <c r="J206" s="23"/>
    </row>
    <row r="207" spans="1:10" ht="22.5" customHeight="1" hidden="1">
      <c r="A207" s="53"/>
      <c r="B207" s="64"/>
      <c r="C207" s="5" t="s">
        <v>2</v>
      </c>
      <c r="D207" s="23">
        <f>SUM(F207:J207)</f>
        <v>0</v>
      </c>
      <c r="E207" s="24"/>
      <c r="F207" s="23">
        <v>0</v>
      </c>
      <c r="G207" s="23">
        <v>0</v>
      </c>
      <c r="H207" s="23">
        <v>0</v>
      </c>
      <c r="I207" s="23">
        <v>0</v>
      </c>
      <c r="J207" s="23"/>
    </row>
    <row r="208" spans="1:10" ht="22.5" customHeight="1" hidden="1">
      <c r="A208" s="53"/>
      <c r="B208" s="64"/>
      <c r="C208" s="5" t="s">
        <v>3</v>
      </c>
      <c r="D208" s="23">
        <f>SUM(F208:J208)</f>
        <v>0</v>
      </c>
      <c r="E208" s="24"/>
      <c r="F208" s="23">
        <v>0</v>
      </c>
      <c r="G208" s="23">
        <v>0</v>
      </c>
      <c r="H208" s="23">
        <v>0</v>
      </c>
      <c r="I208" s="23">
        <v>0</v>
      </c>
      <c r="J208" s="23"/>
    </row>
    <row r="209" spans="1:10" ht="22.5" customHeight="1" hidden="1">
      <c r="A209" s="53"/>
      <c r="B209" s="65"/>
      <c r="C209" s="7" t="s">
        <v>4</v>
      </c>
      <c r="D209" s="23">
        <f>SUM(F209:J209)</f>
        <v>0</v>
      </c>
      <c r="E209" s="24"/>
      <c r="F209" s="23">
        <v>0</v>
      </c>
      <c r="G209" s="23">
        <v>0</v>
      </c>
      <c r="H209" s="23">
        <v>0</v>
      </c>
      <c r="I209" s="23">
        <v>0</v>
      </c>
      <c r="J209" s="23"/>
    </row>
    <row r="210" spans="1:10" ht="22.5" customHeight="1" hidden="1">
      <c r="A210" s="53" t="s">
        <v>86</v>
      </c>
      <c r="B210" s="63" t="s">
        <v>42</v>
      </c>
      <c r="C210" s="5" t="s">
        <v>0</v>
      </c>
      <c r="D210" s="23">
        <f aca="true" t="shared" si="44" ref="D210:I210">SUM(D211:D215)</f>
        <v>0</v>
      </c>
      <c r="E210" s="23">
        <f t="shared" si="44"/>
        <v>0</v>
      </c>
      <c r="F210" s="23">
        <f t="shared" si="44"/>
        <v>0</v>
      </c>
      <c r="G210" s="23">
        <f t="shared" si="44"/>
        <v>0</v>
      </c>
      <c r="H210" s="23">
        <f t="shared" si="44"/>
        <v>0</v>
      </c>
      <c r="I210" s="23">
        <f t="shared" si="44"/>
        <v>0</v>
      </c>
      <c r="J210" s="23"/>
    </row>
    <row r="211" spans="1:10" ht="22.5" customHeight="1" hidden="1">
      <c r="A211" s="53"/>
      <c r="B211" s="64"/>
      <c r="C211" s="5" t="s">
        <v>1</v>
      </c>
      <c r="D211" s="23">
        <f>SUM(F211:J211)</f>
        <v>0</v>
      </c>
      <c r="E211" s="24"/>
      <c r="F211" s="23">
        <v>0</v>
      </c>
      <c r="G211" s="23">
        <v>0</v>
      </c>
      <c r="H211" s="23">
        <v>0</v>
      </c>
      <c r="I211" s="23">
        <v>0</v>
      </c>
      <c r="J211" s="23"/>
    </row>
    <row r="212" spans="1:10" ht="22.5" customHeight="1" hidden="1">
      <c r="A212" s="53"/>
      <c r="B212" s="64"/>
      <c r="C212" s="14" t="s">
        <v>64</v>
      </c>
      <c r="D212" s="23">
        <f>SUM(F212:J212)</f>
        <v>0</v>
      </c>
      <c r="E212" s="24"/>
      <c r="F212" s="23">
        <v>0</v>
      </c>
      <c r="G212" s="23">
        <v>0</v>
      </c>
      <c r="H212" s="23">
        <v>0</v>
      </c>
      <c r="I212" s="23">
        <v>0</v>
      </c>
      <c r="J212" s="23"/>
    </row>
    <row r="213" spans="1:10" ht="22.5" customHeight="1" hidden="1">
      <c r="A213" s="53"/>
      <c r="B213" s="64"/>
      <c r="C213" s="5" t="s">
        <v>2</v>
      </c>
      <c r="D213" s="23">
        <f>SUM(F213:J213)</f>
        <v>0</v>
      </c>
      <c r="E213" s="24"/>
      <c r="F213" s="23">
        <v>0</v>
      </c>
      <c r="G213" s="23">
        <v>0</v>
      </c>
      <c r="H213" s="23">
        <v>0</v>
      </c>
      <c r="I213" s="23">
        <v>0</v>
      </c>
      <c r="J213" s="23"/>
    </row>
    <row r="214" spans="1:10" ht="22.5" customHeight="1" hidden="1">
      <c r="A214" s="53"/>
      <c r="B214" s="64"/>
      <c r="C214" s="5" t="s">
        <v>3</v>
      </c>
      <c r="D214" s="23">
        <f>SUM(F214:J214)</f>
        <v>0</v>
      </c>
      <c r="E214" s="24"/>
      <c r="F214" s="23">
        <v>0</v>
      </c>
      <c r="G214" s="23">
        <v>0</v>
      </c>
      <c r="H214" s="23">
        <v>0</v>
      </c>
      <c r="I214" s="23">
        <v>0</v>
      </c>
      <c r="J214" s="23"/>
    </row>
    <row r="215" spans="1:10" ht="22.5" customHeight="1" hidden="1">
      <c r="A215" s="53"/>
      <c r="B215" s="65"/>
      <c r="C215" s="7" t="s">
        <v>4</v>
      </c>
      <c r="D215" s="23">
        <f>SUM(F215:J215)</f>
        <v>0</v>
      </c>
      <c r="E215" s="24"/>
      <c r="F215" s="23">
        <v>0</v>
      </c>
      <c r="G215" s="23">
        <v>0</v>
      </c>
      <c r="H215" s="23">
        <v>0</v>
      </c>
      <c r="I215" s="23">
        <v>0</v>
      </c>
      <c r="J215" s="23"/>
    </row>
    <row r="216" spans="1:10" ht="22.5" customHeight="1" hidden="1">
      <c r="A216" s="53" t="s">
        <v>87</v>
      </c>
      <c r="B216" s="72" t="s">
        <v>61</v>
      </c>
      <c r="C216" s="5" t="s">
        <v>0</v>
      </c>
      <c r="D216" s="23">
        <f aca="true" t="shared" si="45" ref="D216:I216">SUM(D217:D221)</f>
        <v>0</v>
      </c>
      <c r="E216" s="23">
        <f t="shared" si="45"/>
        <v>0</v>
      </c>
      <c r="F216" s="23">
        <f t="shared" si="45"/>
        <v>0</v>
      </c>
      <c r="G216" s="23">
        <f t="shared" si="45"/>
        <v>0</v>
      </c>
      <c r="H216" s="23">
        <f t="shared" si="45"/>
        <v>0</v>
      </c>
      <c r="I216" s="23">
        <f t="shared" si="45"/>
        <v>0</v>
      </c>
      <c r="J216" s="23"/>
    </row>
    <row r="217" spans="1:10" ht="22.5" customHeight="1" hidden="1">
      <c r="A217" s="53"/>
      <c r="B217" s="73"/>
      <c r="C217" s="5" t="s">
        <v>1</v>
      </c>
      <c r="D217" s="23">
        <f>SUM(F217:J217)</f>
        <v>0</v>
      </c>
      <c r="E217" s="24"/>
      <c r="F217" s="23">
        <f>F223+F193</f>
        <v>0</v>
      </c>
      <c r="G217" s="23">
        <f>G223+G193</f>
        <v>0</v>
      </c>
      <c r="H217" s="23">
        <f>H223+H193</f>
        <v>0</v>
      </c>
      <c r="I217" s="23">
        <f>I223+I193</f>
        <v>0</v>
      </c>
      <c r="J217" s="23"/>
    </row>
    <row r="218" spans="1:10" ht="22.5" customHeight="1" hidden="1">
      <c r="A218" s="53"/>
      <c r="B218" s="73"/>
      <c r="C218" s="14" t="s">
        <v>64</v>
      </c>
      <c r="D218" s="23">
        <f>SUM(F218:J218)</f>
        <v>0</v>
      </c>
      <c r="E218" s="24"/>
      <c r="F218" s="23">
        <v>0</v>
      </c>
      <c r="G218" s="23">
        <v>0</v>
      </c>
      <c r="H218" s="23">
        <v>0</v>
      </c>
      <c r="I218" s="23">
        <v>0</v>
      </c>
      <c r="J218" s="23"/>
    </row>
    <row r="219" spans="1:10" ht="22.5" customHeight="1" hidden="1">
      <c r="A219" s="53"/>
      <c r="B219" s="73"/>
      <c r="C219" s="5" t="s">
        <v>2</v>
      </c>
      <c r="D219" s="23">
        <f>SUM(F219:J219)</f>
        <v>0</v>
      </c>
      <c r="E219" s="24"/>
      <c r="F219" s="23">
        <f aca="true" t="shared" si="46" ref="F219:I221">F225+F195</f>
        <v>0</v>
      </c>
      <c r="G219" s="23">
        <f t="shared" si="46"/>
        <v>0</v>
      </c>
      <c r="H219" s="23">
        <f t="shared" si="46"/>
        <v>0</v>
      </c>
      <c r="I219" s="23">
        <f t="shared" si="46"/>
        <v>0</v>
      </c>
      <c r="J219" s="23"/>
    </row>
    <row r="220" spans="1:10" ht="22.5" customHeight="1" hidden="1">
      <c r="A220" s="53"/>
      <c r="B220" s="73"/>
      <c r="C220" s="5" t="s">
        <v>3</v>
      </c>
      <c r="D220" s="23">
        <f>SUM(F220:J220)</f>
        <v>0</v>
      </c>
      <c r="E220" s="24"/>
      <c r="F220" s="23">
        <f t="shared" si="46"/>
        <v>0</v>
      </c>
      <c r="G220" s="23">
        <f t="shared" si="46"/>
        <v>0</v>
      </c>
      <c r="H220" s="23">
        <f t="shared" si="46"/>
        <v>0</v>
      </c>
      <c r="I220" s="23">
        <f t="shared" si="46"/>
        <v>0</v>
      </c>
      <c r="J220" s="23"/>
    </row>
    <row r="221" spans="1:10" ht="22.5" customHeight="1" hidden="1">
      <c r="A221" s="53"/>
      <c r="B221" s="74"/>
      <c r="C221" s="5" t="s">
        <v>4</v>
      </c>
      <c r="D221" s="23">
        <f>SUM(F221:J221)</f>
        <v>0</v>
      </c>
      <c r="E221" s="24"/>
      <c r="F221" s="23">
        <f t="shared" si="46"/>
        <v>0</v>
      </c>
      <c r="G221" s="23">
        <f t="shared" si="46"/>
        <v>0</v>
      </c>
      <c r="H221" s="23">
        <f t="shared" si="46"/>
        <v>0</v>
      </c>
      <c r="I221" s="23">
        <f t="shared" si="46"/>
        <v>0</v>
      </c>
      <c r="J221" s="23"/>
    </row>
    <row r="222" spans="1:10" s="17" customFormat="1" ht="22.5" customHeight="1" hidden="1">
      <c r="A222" s="53" t="s">
        <v>88</v>
      </c>
      <c r="B222" s="63" t="s">
        <v>38</v>
      </c>
      <c r="C222" s="5" t="s">
        <v>0</v>
      </c>
      <c r="D222" s="23">
        <f aca="true" t="shared" si="47" ref="D222:I222">SUM(D223:D227)</f>
        <v>0</v>
      </c>
      <c r="E222" s="23">
        <f t="shared" si="47"/>
        <v>0</v>
      </c>
      <c r="F222" s="23">
        <f t="shared" si="47"/>
        <v>0</v>
      </c>
      <c r="G222" s="23">
        <f t="shared" si="47"/>
        <v>0</v>
      </c>
      <c r="H222" s="23">
        <f t="shared" si="47"/>
        <v>0</v>
      </c>
      <c r="I222" s="23">
        <f t="shared" si="47"/>
        <v>0</v>
      </c>
      <c r="J222" s="23"/>
    </row>
    <row r="223" spans="1:10" s="17" customFormat="1" ht="22.5" customHeight="1" hidden="1">
      <c r="A223" s="53"/>
      <c r="B223" s="64"/>
      <c r="C223" s="5" t="s">
        <v>1</v>
      </c>
      <c r="D223" s="23">
        <f>SUM(F223:J223)</f>
        <v>0</v>
      </c>
      <c r="E223" s="24"/>
      <c r="F223" s="23">
        <f>F229</f>
        <v>0</v>
      </c>
      <c r="G223" s="23">
        <f>G229</f>
        <v>0</v>
      </c>
      <c r="H223" s="23">
        <f>H229</f>
        <v>0</v>
      </c>
      <c r="I223" s="23">
        <f>I229</f>
        <v>0</v>
      </c>
      <c r="J223" s="23"/>
    </row>
    <row r="224" spans="1:10" s="17" customFormat="1" ht="22.5" customHeight="1" hidden="1">
      <c r="A224" s="53"/>
      <c r="B224" s="64"/>
      <c r="C224" s="14" t="s">
        <v>64</v>
      </c>
      <c r="D224" s="23">
        <f>SUM(F224:J224)</f>
        <v>0</v>
      </c>
      <c r="E224" s="24"/>
      <c r="F224" s="23">
        <v>0</v>
      </c>
      <c r="G224" s="23">
        <v>0</v>
      </c>
      <c r="H224" s="23">
        <v>0</v>
      </c>
      <c r="I224" s="23">
        <v>0</v>
      </c>
      <c r="J224" s="23"/>
    </row>
    <row r="225" spans="1:10" s="17" customFormat="1" ht="22.5" customHeight="1" hidden="1">
      <c r="A225" s="53"/>
      <c r="B225" s="64"/>
      <c r="C225" s="5" t="s">
        <v>2</v>
      </c>
      <c r="D225" s="23">
        <f>SUM(F225:J225)</f>
        <v>0</v>
      </c>
      <c r="E225" s="24"/>
      <c r="F225" s="23">
        <f aca="true" t="shared" si="48" ref="F225:I227">F231</f>
        <v>0</v>
      </c>
      <c r="G225" s="23">
        <f t="shared" si="48"/>
        <v>0</v>
      </c>
      <c r="H225" s="23">
        <f t="shared" si="48"/>
        <v>0</v>
      </c>
      <c r="I225" s="23">
        <f t="shared" si="48"/>
        <v>0</v>
      </c>
      <c r="J225" s="23"/>
    </row>
    <row r="226" spans="1:10" s="17" customFormat="1" ht="22.5" customHeight="1" hidden="1">
      <c r="A226" s="53"/>
      <c r="B226" s="64"/>
      <c r="C226" s="5" t="s">
        <v>3</v>
      </c>
      <c r="D226" s="23">
        <f>SUM(F226:J226)</f>
        <v>0</v>
      </c>
      <c r="E226" s="24"/>
      <c r="F226" s="23">
        <f t="shared" si="48"/>
        <v>0</v>
      </c>
      <c r="G226" s="23">
        <f t="shared" si="48"/>
        <v>0</v>
      </c>
      <c r="H226" s="23">
        <f t="shared" si="48"/>
        <v>0</v>
      </c>
      <c r="I226" s="23">
        <f t="shared" si="48"/>
        <v>0</v>
      </c>
      <c r="J226" s="23"/>
    </row>
    <row r="227" spans="1:10" s="17" customFormat="1" ht="22.5" customHeight="1" hidden="1">
      <c r="A227" s="53"/>
      <c r="B227" s="64"/>
      <c r="C227" s="7" t="s">
        <v>4</v>
      </c>
      <c r="D227" s="23">
        <f>SUM(F227:J227)</f>
        <v>0</v>
      </c>
      <c r="E227" s="25"/>
      <c r="F227" s="23">
        <f t="shared" si="48"/>
        <v>0</v>
      </c>
      <c r="G227" s="23">
        <f t="shared" si="48"/>
        <v>0</v>
      </c>
      <c r="H227" s="23">
        <f t="shared" si="48"/>
        <v>0</v>
      </c>
      <c r="I227" s="23">
        <f t="shared" si="48"/>
        <v>0</v>
      </c>
      <c r="J227" s="23"/>
    </row>
    <row r="228" spans="1:10" ht="22.5" customHeight="1" hidden="1">
      <c r="A228" s="53" t="s">
        <v>89</v>
      </c>
      <c r="B228" s="63" t="s">
        <v>39</v>
      </c>
      <c r="C228" s="5" t="s">
        <v>0</v>
      </c>
      <c r="D228" s="23">
        <f aca="true" t="shared" si="49" ref="D228:I228">SUM(D229:D233)</f>
        <v>0</v>
      </c>
      <c r="E228" s="23">
        <f t="shared" si="49"/>
        <v>0</v>
      </c>
      <c r="F228" s="23">
        <f t="shared" si="49"/>
        <v>0</v>
      </c>
      <c r="G228" s="23">
        <f t="shared" si="49"/>
        <v>0</v>
      </c>
      <c r="H228" s="23">
        <f t="shared" si="49"/>
        <v>0</v>
      </c>
      <c r="I228" s="23">
        <f t="shared" si="49"/>
        <v>0</v>
      </c>
      <c r="J228" s="23"/>
    </row>
    <row r="229" spans="1:10" ht="22.5" customHeight="1" hidden="1">
      <c r="A229" s="53"/>
      <c r="B229" s="64"/>
      <c r="C229" s="5" t="s">
        <v>1</v>
      </c>
      <c r="D229" s="23">
        <f aca="true" t="shared" si="50" ref="D229:D239">SUM(F229:J229)</f>
        <v>0</v>
      </c>
      <c r="E229" s="24"/>
      <c r="F229" s="23">
        <v>0</v>
      </c>
      <c r="G229" s="23">
        <v>0</v>
      </c>
      <c r="H229" s="23">
        <v>0</v>
      </c>
      <c r="I229" s="23">
        <v>0</v>
      </c>
      <c r="J229" s="23"/>
    </row>
    <row r="230" spans="1:10" ht="22.5" customHeight="1" hidden="1">
      <c r="A230" s="53"/>
      <c r="B230" s="64"/>
      <c r="C230" s="14" t="s">
        <v>64</v>
      </c>
      <c r="D230" s="23">
        <f t="shared" si="50"/>
        <v>0</v>
      </c>
      <c r="E230" s="24"/>
      <c r="F230" s="23">
        <v>0</v>
      </c>
      <c r="G230" s="23">
        <v>0</v>
      </c>
      <c r="H230" s="23">
        <v>0</v>
      </c>
      <c r="I230" s="23">
        <v>0</v>
      </c>
      <c r="J230" s="23"/>
    </row>
    <row r="231" spans="1:10" ht="22.5" customHeight="1" hidden="1">
      <c r="A231" s="53"/>
      <c r="B231" s="64"/>
      <c r="C231" s="5" t="s">
        <v>2</v>
      </c>
      <c r="D231" s="23">
        <f t="shared" si="50"/>
        <v>0</v>
      </c>
      <c r="E231" s="24"/>
      <c r="F231" s="23">
        <v>0</v>
      </c>
      <c r="G231" s="23">
        <v>0</v>
      </c>
      <c r="H231" s="23">
        <v>0</v>
      </c>
      <c r="I231" s="23">
        <v>0</v>
      </c>
      <c r="J231" s="23"/>
    </row>
    <row r="232" spans="1:10" ht="22.5" customHeight="1" hidden="1">
      <c r="A232" s="53"/>
      <c r="B232" s="64"/>
      <c r="C232" s="5" t="s">
        <v>3</v>
      </c>
      <c r="D232" s="23">
        <f t="shared" si="50"/>
        <v>0</v>
      </c>
      <c r="E232" s="24"/>
      <c r="F232" s="23">
        <v>0</v>
      </c>
      <c r="G232" s="23">
        <v>0</v>
      </c>
      <c r="H232" s="23">
        <v>0</v>
      </c>
      <c r="I232" s="23">
        <v>0</v>
      </c>
      <c r="J232" s="23"/>
    </row>
    <row r="233" spans="1:10" ht="22.5" customHeight="1" hidden="1">
      <c r="A233" s="53"/>
      <c r="B233" s="65"/>
      <c r="C233" s="7" t="s">
        <v>4</v>
      </c>
      <c r="D233" s="23">
        <f t="shared" si="50"/>
        <v>0</v>
      </c>
      <c r="E233" s="24"/>
      <c r="F233" s="23">
        <v>0</v>
      </c>
      <c r="G233" s="23">
        <v>0</v>
      </c>
      <c r="H233" s="23">
        <v>0</v>
      </c>
      <c r="I233" s="23">
        <v>0</v>
      </c>
      <c r="J233" s="23"/>
    </row>
    <row r="234" spans="1:10" ht="22.5" customHeight="1" hidden="1">
      <c r="A234" s="41" t="s">
        <v>72</v>
      </c>
      <c r="B234" s="38" t="s">
        <v>78</v>
      </c>
      <c r="C234" s="16" t="s">
        <v>0</v>
      </c>
      <c r="D234" s="26">
        <f t="shared" si="50"/>
        <v>0</v>
      </c>
      <c r="E234" s="27"/>
      <c r="F234" s="26">
        <f>SUM(F235:F239)</f>
        <v>0</v>
      </c>
      <c r="G234" s="26">
        <f>SUM(G235:G239)</f>
        <v>0</v>
      </c>
      <c r="H234" s="26">
        <f>SUM(H235:H239)</f>
        <v>0</v>
      </c>
      <c r="I234" s="26">
        <f>SUM(I235:I239)</f>
        <v>0</v>
      </c>
      <c r="J234" s="26"/>
    </row>
    <row r="235" spans="1:10" ht="22.5" customHeight="1" hidden="1">
      <c r="A235" s="42"/>
      <c r="B235" s="39"/>
      <c r="C235" s="16" t="s">
        <v>1</v>
      </c>
      <c r="D235" s="26">
        <f t="shared" si="50"/>
        <v>0</v>
      </c>
      <c r="E235" s="27"/>
      <c r="F235" s="26">
        <f aca="true" t="shared" si="51" ref="F235:H238">SUM(F236:F246)</f>
        <v>0</v>
      </c>
      <c r="G235" s="26">
        <f t="shared" si="51"/>
        <v>0</v>
      </c>
      <c r="H235" s="26">
        <f t="shared" si="51"/>
        <v>0</v>
      </c>
      <c r="I235" s="26">
        <f>SUM(I236:I246)</f>
        <v>0</v>
      </c>
      <c r="J235" s="26"/>
    </row>
    <row r="236" spans="1:10" ht="22.5" customHeight="1" hidden="1">
      <c r="A236" s="42"/>
      <c r="B236" s="39"/>
      <c r="C236" s="18" t="s">
        <v>64</v>
      </c>
      <c r="D236" s="26">
        <f t="shared" si="50"/>
        <v>0</v>
      </c>
      <c r="E236" s="27"/>
      <c r="F236" s="26">
        <f t="shared" si="51"/>
        <v>0</v>
      </c>
      <c r="G236" s="26">
        <f t="shared" si="51"/>
        <v>0</v>
      </c>
      <c r="H236" s="26">
        <f t="shared" si="51"/>
        <v>0</v>
      </c>
      <c r="I236" s="26">
        <f>SUM(I237:I247)</f>
        <v>0</v>
      </c>
      <c r="J236" s="26"/>
    </row>
    <row r="237" spans="1:10" ht="22.5" customHeight="1" hidden="1">
      <c r="A237" s="42"/>
      <c r="B237" s="39"/>
      <c r="C237" s="16" t="s">
        <v>2</v>
      </c>
      <c r="D237" s="26">
        <f t="shared" si="50"/>
        <v>0</v>
      </c>
      <c r="E237" s="27"/>
      <c r="F237" s="26">
        <f t="shared" si="51"/>
        <v>0</v>
      </c>
      <c r="G237" s="26">
        <f t="shared" si="51"/>
        <v>0</v>
      </c>
      <c r="H237" s="26">
        <f t="shared" si="51"/>
        <v>0</v>
      </c>
      <c r="I237" s="26">
        <f>SUM(I238:I248)</f>
        <v>0</v>
      </c>
      <c r="J237" s="26"/>
    </row>
    <row r="238" spans="1:10" ht="22.5" customHeight="1" hidden="1">
      <c r="A238" s="42"/>
      <c r="B238" s="39"/>
      <c r="C238" s="16" t="s">
        <v>3</v>
      </c>
      <c r="D238" s="26">
        <f t="shared" si="50"/>
        <v>0</v>
      </c>
      <c r="E238" s="27"/>
      <c r="F238" s="26">
        <f t="shared" si="51"/>
        <v>0</v>
      </c>
      <c r="G238" s="26">
        <f t="shared" si="51"/>
        <v>0</v>
      </c>
      <c r="H238" s="26">
        <f t="shared" si="51"/>
        <v>0</v>
      </c>
      <c r="I238" s="26">
        <f>SUM(I239:I249)</f>
        <v>0</v>
      </c>
      <c r="J238" s="26"/>
    </row>
    <row r="239" spans="1:10" ht="22.5" customHeight="1" hidden="1">
      <c r="A239" s="43"/>
      <c r="B239" s="40"/>
      <c r="C239" s="19" t="s">
        <v>4</v>
      </c>
      <c r="D239" s="26">
        <f t="shared" si="50"/>
        <v>0</v>
      </c>
      <c r="E239" s="27"/>
      <c r="F239" s="26">
        <f>SUM(F246:F250)</f>
        <v>0</v>
      </c>
      <c r="G239" s="26">
        <f>SUM(G246:G250)</f>
        <v>0</v>
      </c>
      <c r="H239" s="26">
        <f>SUM(H246:H250)</f>
        <v>0</v>
      </c>
      <c r="I239" s="26">
        <f>SUM(I246:I250)</f>
        <v>0</v>
      </c>
      <c r="J239" s="26"/>
    </row>
    <row r="240" spans="1:10" ht="27.75" customHeight="1" hidden="1">
      <c r="A240" s="41" t="s">
        <v>73</v>
      </c>
      <c r="B240" s="38" t="s">
        <v>79</v>
      </c>
      <c r="C240" s="5" t="s">
        <v>0</v>
      </c>
      <c r="D240" s="23">
        <f aca="true" t="shared" si="52" ref="D240:I240">SUM(D241:D245)</f>
        <v>0</v>
      </c>
      <c r="E240" s="23">
        <f t="shared" si="52"/>
        <v>0</v>
      </c>
      <c r="F240" s="23">
        <f t="shared" si="52"/>
        <v>0</v>
      </c>
      <c r="G240" s="23">
        <f t="shared" si="52"/>
        <v>0</v>
      </c>
      <c r="H240" s="23">
        <f t="shared" si="52"/>
        <v>0</v>
      </c>
      <c r="I240" s="23">
        <f t="shared" si="52"/>
        <v>0</v>
      </c>
      <c r="J240" s="23"/>
    </row>
    <row r="241" spans="1:10" ht="27.75" customHeight="1" hidden="1">
      <c r="A241" s="42"/>
      <c r="B241" s="39"/>
      <c r="C241" s="5" t="s">
        <v>1</v>
      </c>
      <c r="D241" s="23">
        <f>SUM(F241:J241)</f>
        <v>0</v>
      </c>
      <c r="E241" s="24"/>
      <c r="F241" s="23">
        <v>0</v>
      </c>
      <c r="G241" s="23">
        <v>0</v>
      </c>
      <c r="H241" s="23">
        <v>0</v>
      </c>
      <c r="I241" s="23">
        <v>0</v>
      </c>
      <c r="J241" s="23"/>
    </row>
    <row r="242" spans="1:10" ht="27.75" customHeight="1" hidden="1">
      <c r="A242" s="42"/>
      <c r="B242" s="39"/>
      <c r="C242" s="14" t="s">
        <v>64</v>
      </c>
      <c r="D242" s="23">
        <f>SUM(F242:J242)</f>
        <v>0</v>
      </c>
      <c r="E242" s="24"/>
      <c r="F242" s="23">
        <v>0</v>
      </c>
      <c r="G242" s="23">
        <v>0</v>
      </c>
      <c r="H242" s="23">
        <v>0</v>
      </c>
      <c r="I242" s="23">
        <v>0</v>
      </c>
      <c r="J242" s="23"/>
    </row>
    <row r="243" spans="1:10" ht="27.75" customHeight="1" hidden="1">
      <c r="A243" s="42"/>
      <c r="B243" s="39"/>
      <c r="C243" s="5" t="s">
        <v>2</v>
      </c>
      <c r="D243" s="23">
        <f>SUM(F243:J243)</f>
        <v>0</v>
      </c>
      <c r="E243" s="24"/>
      <c r="F243" s="23">
        <v>0</v>
      </c>
      <c r="G243" s="23">
        <v>0</v>
      </c>
      <c r="H243" s="23">
        <v>0</v>
      </c>
      <c r="I243" s="23">
        <v>0</v>
      </c>
      <c r="J243" s="23"/>
    </row>
    <row r="244" spans="1:10" ht="27.75" customHeight="1" hidden="1">
      <c r="A244" s="42"/>
      <c r="B244" s="39"/>
      <c r="C244" s="5" t="s">
        <v>3</v>
      </c>
      <c r="D244" s="23">
        <f>SUM(F244:J244)</f>
        <v>0</v>
      </c>
      <c r="E244" s="24"/>
      <c r="F244" s="23">
        <v>0</v>
      </c>
      <c r="G244" s="23">
        <v>0</v>
      </c>
      <c r="H244" s="23">
        <v>0</v>
      </c>
      <c r="I244" s="23">
        <v>0</v>
      </c>
      <c r="J244" s="23"/>
    </row>
    <row r="245" spans="1:10" ht="27.75" customHeight="1" hidden="1">
      <c r="A245" s="43"/>
      <c r="B245" s="40"/>
      <c r="C245" s="7" t="s">
        <v>4</v>
      </c>
      <c r="D245" s="23">
        <f>SUM(F245:J245)</f>
        <v>0</v>
      </c>
      <c r="E245" s="24"/>
      <c r="F245" s="23">
        <v>0</v>
      </c>
      <c r="G245" s="23">
        <v>0</v>
      </c>
      <c r="H245" s="23">
        <v>0</v>
      </c>
      <c r="I245" s="23">
        <v>0</v>
      </c>
      <c r="J245" s="23"/>
    </row>
    <row r="246" spans="1:10" ht="27.75" customHeight="1" hidden="1">
      <c r="A246" s="44" t="s">
        <v>74</v>
      </c>
      <c r="B246" s="47" t="s">
        <v>80</v>
      </c>
      <c r="C246" s="5" t="s">
        <v>0</v>
      </c>
      <c r="D246" s="23">
        <f aca="true" t="shared" si="53" ref="D246:I246">SUM(D247:D251)</f>
        <v>0</v>
      </c>
      <c r="E246" s="23">
        <f t="shared" si="53"/>
        <v>0</v>
      </c>
      <c r="F246" s="23">
        <f t="shared" si="53"/>
        <v>0</v>
      </c>
      <c r="G246" s="23">
        <f t="shared" si="53"/>
        <v>0</v>
      </c>
      <c r="H246" s="23">
        <f t="shared" si="53"/>
        <v>0</v>
      </c>
      <c r="I246" s="23">
        <f t="shared" si="53"/>
        <v>0</v>
      </c>
      <c r="J246" s="23"/>
    </row>
    <row r="247" spans="1:10" ht="27.75" customHeight="1" hidden="1">
      <c r="A247" s="45"/>
      <c r="B247" s="48"/>
      <c r="C247" s="5" t="s">
        <v>1</v>
      </c>
      <c r="D247" s="23">
        <f>SUM(F247:J247)</f>
        <v>0</v>
      </c>
      <c r="E247" s="23">
        <f aca="true" t="shared" si="54" ref="E247:F251">SUM(G235:K235)</f>
        <v>0</v>
      </c>
      <c r="F247" s="23">
        <f t="shared" si="54"/>
        <v>0</v>
      </c>
      <c r="G247" s="23">
        <f aca="true" t="shared" si="55" ref="G247:H251">SUM(J235:M235)</f>
        <v>0</v>
      </c>
      <c r="H247" s="23">
        <f t="shared" si="55"/>
        <v>0</v>
      </c>
      <c r="I247" s="23">
        <f>SUM(K235:N235)</f>
        <v>0</v>
      </c>
      <c r="J247" s="23"/>
    </row>
    <row r="248" spans="1:10" ht="27.75" customHeight="1" hidden="1">
      <c r="A248" s="45"/>
      <c r="B248" s="48"/>
      <c r="C248" s="14" t="s">
        <v>64</v>
      </c>
      <c r="D248" s="23">
        <f>SUM(F248:J248)</f>
        <v>0</v>
      </c>
      <c r="E248" s="23">
        <f t="shared" si="54"/>
        <v>0</v>
      </c>
      <c r="F248" s="23">
        <f t="shared" si="54"/>
        <v>0</v>
      </c>
      <c r="G248" s="23">
        <f t="shared" si="55"/>
        <v>0</v>
      </c>
      <c r="H248" s="23">
        <f t="shared" si="55"/>
        <v>0</v>
      </c>
      <c r="I248" s="23">
        <f>SUM(K236:N236)</f>
        <v>0</v>
      </c>
      <c r="J248" s="23"/>
    </row>
    <row r="249" spans="1:10" ht="27.75" customHeight="1" hidden="1">
      <c r="A249" s="45"/>
      <c r="B249" s="48"/>
      <c r="C249" s="5" t="s">
        <v>2</v>
      </c>
      <c r="D249" s="23">
        <f>SUM(F249:J249)</f>
        <v>0</v>
      </c>
      <c r="E249" s="23">
        <f t="shared" si="54"/>
        <v>0</v>
      </c>
      <c r="F249" s="23">
        <f t="shared" si="54"/>
        <v>0</v>
      </c>
      <c r="G249" s="23">
        <f t="shared" si="55"/>
        <v>0</v>
      </c>
      <c r="H249" s="23">
        <f t="shared" si="55"/>
        <v>0</v>
      </c>
      <c r="I249" s="23">
        <f>SUM(K237:N237)</f>
        <v>0</v>
      </c>
      <c r="J249" s="23"/>
    </row>
    <row r="250" spans="1:10" ht="27.75" customHeight="1" hidden="1">
      <c r="A250" s="45"/>
      <c r="B250" s="48"/>
      <c r="C250" s="5" t="s">
        <v>3</v>
      </c>
      <c r="D250" s="23">
        <f>SUM(F250:J250)</f>
        <v>0</v>
      </c>
      <c r="E250" s="23">
        <f t="shared" si="54"/>
        <v>0</v>
      </c>
      <c r="F250" s="23">
        <f t="shared" si="54"/>
        <v>0</v>
      </c>
      <c r="G250" s="23">
        <f t="shared" si="55"/>
        <v>0</v>
      </c>
      <c r="H250" s="23">
        <f t="shared" si="55"/>
        <v>0</v>
      </c>
      <c r="I250" s="23">
        <f>SUM(K238:N238)</f>
        <v>0</v>
      </c>
      <c r="J250" s="23"/>
    </row>
    <row r="251" spans="1:10" ht="15" hidden="1">
      <c r="A251" s="45"/>
      <c r="B251" s="48"/>
      <c r="C251" s="7" t="s">
        <v>4</v>
      </c>
      <c r="D251" s="23">
        <f>SUM(F251:J251)</f>
        <v>0</v>
      </c>
      <c r="E251" s="23">
        <f t="shared" si="54"/>
        <v>0</v>
      </c>
      <c r="F251" s="23">
        <f t="shared" si="54"/>
        <v>0</v>
      </c>
      <c r="G251" s="23">
        <f t="shared" si="55"/>
        <v>0</v>
      </c>
      <c r="H251" s="23">
        <f t="shared" si="55"/>
        <v>0</v>
      </c>
      <c r="I251" s="23">
        <f>SUM(K239:N239)</f>
        <v>0</v>
      </c>
      <c r="J251" s="23"/>
    </row>
    <row r="252" spans="1:10" ht="17.25" customHeight="1">
      <c r="A252" s="53"/>
      <c r="B252" s="54" t="s">
        <v>96</v>
      </c>
      <c r="C252" s="5" t="s">
        <v>0</v>
      </c>
      <c r="D252" s="21">
        <f>SUM(D253:D257)</f>
        <v>227255.83937</v>
      </c>
      <c r="E252" s="21">
        <f>SUM(E253:E257)</f>
        <v>0</v>
      </c>
      <c r="F252" s="21">
        <f>F253+F254+F255+F256+F257</f>
        <v>9762.85042</v>
      </c>
      <c r="G252" s="21">
        <f>SUM(G253:G257)</f>
        <v>163110.41069</v>
      </c>
      <c r="H252" s="21">
        <f>SUM(H253:H257)</f>
        <v>26669.25313</v>
      </c>
      <c r="I252" s="21">
        <f>SUM(I253:I257)</f>
        <v>27713.32513</v>
      </c>
      <c r="J252" s="21"/>
    </row>
    <row r="253" spans="1:10" ht="17.25" customHeight="1">
      <c r="A253" s="53"/>
      <c r="B253" s="54"/>
      <c r="C253" s="5" t="s">
        <v>1</v>
      </c>
      <c r="D253" s="21">
        <f>SUM(F253:J253)</f>
        <v>89554.15574</v>
      </c>
      <c r="E253" s="22"/>
      <c r="F253" s="21">
        <f>F7+F49+F151+F127+F133+F163+F187+F181</f>
        <v>5539.0740000000005</v>
      </c>
      <c r="G253" s="21">
        <f>G7+G49+G133+G163+G181</f>
        <v>29632.50348</v>
      </c>
      <c r="H253" s="21">
        <f aca="true" t="shared" si="56" ref="H253:I257">H7+H49+H151+H127+H133+H163+H187+H181</f>
        <v>26669.25313</v>
      </c>
      <c r="I253" s="21">
        <f t="shared" si="56"/>
        <v>27713.32513</v>
      </c>
      <c r="J253" s="21"/>
    </row>
    <row r="254" spans="1:10" ht="17.25" customHeight="1">
      <c r="A254" s="53"/>
      <c r="B254" s="54"/>
      <c r="C254" s="14" t="s">
        <v>64</v>
      </c>
      <c r="D254" s="21">
        <f>SUM(F254:J254)</f>
        <v>0</v>
      </c>
      <c r="E254" s="22"/>
      <c r="F254" s="21">
        <f>F8+F50+F152+F128+F134+F164+F188+F182</f>
        <v>0</v>
      </c>
      <c r="G254" s="21">
        <f>G8+G50+G134+G164+G182</f>
        <v>0</v>
      </c>
      <c r="H254" s="21">
        <f t="shared" si="56"/>
        <v>0</v>
      </c>
      <c r="I254" s="21">
        <f t="shared" si="56"/>
        <v>0</v>
      </c>
      <c r="J254" s="21"/>
    </row>
    <row r="255" spans="1:10" ht="17.25" customHeight="1">
      <c r="A255" s="53"/>
      <c r="B255" s="54"/>
      <c r="C255" s="5" t="s">
        <v>2</v>
      </c>
      <c r="D255" s="21">
        <f>SUM(F255:J255)</f>
        <v>0</v>
      </c>
      <c r="E255" s="22"/>
      <c r="F255" s="21">
        <f>F9+F51+F153+F129+F135+F165+F189+F183</f>
        <v>0</v>
      </c>
      <c r="G255" s="21">
        <f>G9+G51+G135+G165+G183</f>
        <v>0</v>
      </c>
      <c r="H255" s="21">
        <f t="shared" si="56"/>
        <v>0</v>
      </c>
      <c r="I255" s="21">
        <f t="shared" si="56"/>
        <v>0</v>
      </c>
      <c r="J255" s="21"/>
    </row>
    <row r="256" spans="1:10" ht="17.25" customHeight="1">
      <c r="A256" s="53"/>
      <c r="B256" s="54"/>
      <c r="C256" s="5" t="s">
        <v>3</v>
      </c>
      <c r="D256" s="21">
        <f>SUM(F256:J256)</f>
        <v>137701.68363</v>
      </c>
      <c r="E256" s="22"/>
      <c r="F256" s="21">
        <f>F10+F52+F154+F130+F136+F166+F190+F184</f>
        <v>4223.77642</v>
      </c>
      <c r="G256" s="21">
        <f>G10+G52+G136+G166+G184</f>
        <v>133477.90721</v>
      </c>
      <c r="H256" s="21">
        <f t="shared" si="56"/>
        <v>0</v>
      </c>
      <c r="I256" s="21">
        <f t="shared" si="56"/>
        <v>-2.5247573739247027E-14</v>
      </c>
      <c r="J256" s="21"/>
    </row>
    <row r="257" spans="1:10" ht="17.25" customHeight="1">
      <c r="A257" s="53"/>
      <c r="B257" s="54"/>
      <c r="C257" s="5" t="s">
        <v>4</v>
      </c>
      <c r="D257" s="21">
        <f>SUM(F257:J257)</f>
        <v>0</v>
      </c>
      <c r="E257" s="22"/>
      <c r="F257" s="21">
        <f>F11+F53+F155+F131+F137+F167+F191+F185</f>
        <v>0</v>
      </c>
      <c r="G257" s="21">
        <f>G11+G53+G137+G167+G185</f>
        <v>0</v>
      </c>
      <c r="H257" s="21">
        <f t="shared" si="56"/>
        <v>0</v>
      </c>
      <c r="I257" s="21">
        <f t="shared" si="56"/>
        <v>0</v>
      </c>
      <c r="J257" s="21"/>
    </row>
    <row r="258" spans="1:10" ht="15">
      <c r="A258" s="12"/>
      <c r="B258" s="8"/>
      <c r="C258" s="8"/>
      <c r="D258" s="30"/>
      <c r="E258" s="8"/>
      <c r="F258" s="8"/>
      <c r="G258" s="8"/>
      <c r="H258" s="8"/>
      <c r="I258" s="8"/>
      <c r="J258" s="8"/>
    </row>
    <row r="259" spans="1:10" ht="15">
      <c r="A259" s="10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5">
      <c r="A260" s="10"/>
      <c r="B260" s="8"/>
      <c r="C260" s="8"/>
      <c r="D260" s="8"/>
      <c r="E260" s="8"/>
      <c r="F260" s="8"/>
      <c r="G260" s="30"/>
      <c r="H260" s="8"/>
      <c r="I260" s="8"/>
      <c r="J260" s="8"/>
    </row>
    <row r="261" spans="1:10" ht="15">
      <c r="A261" s="10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5">
      <c r="A262" s="10"/>
      <c r="B262" s="8"/>
      <c r="C262" s="8"/>
      <c r="D262" s="8"/>
      <c r="E262" s="8"/>
      <c r="F262" s="8"/>
      <c r="G262" s="8"/>
      <c r="H262" s="8"/>
      <c r="I262" s="8"/>
      <c r="J262" s="8"/>
    </row>
    <row r="263" ht="15.75">
      <c r="C263" s="6"/>
    </row>
    <row r="264" ht="15.75">
      <c r="C264" s="6"/>
    </row>
    <row r="265" spans="1:10" ht="15">
      <c r="A265" s="11"/>
      <c r="B265" s="1"/>
      <c r="C265" s="6"/>
      <c r="D265" s="8"/>
      <c r="E265" s="8"/>
      <c r="F265" s="8"/>
      <c r="G265" s="8"/>
      <c r="H265" s="8"/>
      <c r="I265" s="8"/>
      <c r="J265" s="8"/>
    </row>
  </sheetData>
  <sheetProtection/>
  <mergeCells count="110">
    <mergeCell ref="J6:J11"/>
    <mergeCell ref="J18:J23"/>
    <mergeCell ref="J24:J29"/>
    <mergeCell ref="J60:J65"/>
    <mergeCell ref="J66:J71"/>
    <mergeCell ref="J78:J83"/>
    <mergeCell ref="A156:A161"/>
    <mergeCell ref="B156:B161"/>
    <mergeCell ref="J102:J107"/>
    <mergeCell ref="J180:J185"/>
    <mergeCell ref="A132:A137"/>
    <mergeCell ref="B132:B137"/>
    <mergeCell ref="J168:J179"/>
    <mergeCell ref="B162:B167"/>
    <mergeCell ref="B138:B143"/>
    <mergeCell ref="A108:A113"/>
    <mergeCell ref="A36:A41"/>
    <mergeCell ref="B36:B41"/>
    <mergeCell ref="A204:A209"/>
    <mergeCell ref="B204:B209"/>
    <mergeCell ref="A192:A197"/>
    <mergeCell ref="B192:B197"/>
    <mergeCell ref="B114:B119"/>
    <mergeCell ref="A114:A119"/>
    <mergeCell ref="A96:A101"/>
    <mergeCell ref="B96:B101"/>
    <mergeCell ref="A210:A215"/>
    <mergeCell ref="B210:B215"/>
    <mergeCell ref="A198:A203"/>
    <mergeCell ref="B198:B203"/>
    <mergeCell ref="A222:A227"/>
    <mergeCell ref="B222:B227"/>
    <mergeCell ref="B216:B221"/>
    <mergeCell ref="A72:A77"/>
    <mergeCell ref="B72:B77"/>
    <mergeCell ref="A60:A65"/>
    <mergeCell ref="A18:A23"/>
    <mergeCell ref="A126:A131"/>
    <mergeCell ref="B126:B131"/>
    <mergeCell ref="A66:A71"/>
    <mergeCell ref="B66:B71"/>
    <mergeCell ref="B102:B107"/>
    <mergeCell ref="B78:B83"/>
    <mergeCell ref="B24:B29"/>
    <mergeCell ref="A78:A83"/>
    <mergeCell ref="A48:A53"/>
    <mergeCell ref="B48:B53"/>
    <mergeCell ref="A2:J2"/>
    <mergeCell ref="A3:A4"/>
    <mergeCell ref="D3:D4"/>
    <mergeCell ref="E3:J3"/>
    <mergeCell ref="B3:B4"/>
    <mergeCell ref="C3:C4"/>
    <mergeCell ref="B108:B113"/>
    <mergeCell ref="A120:A125"/>
    <mergeCell ref="A102:A107"/>
    <mergeCell ref="A144:A149"/>
    <mergeCell ref="B144:B149"/>
    <mergeCell ref="A150:A155"/>
    <mergeCell ref="B150:B155"/>
    <mergeCell ref="A6:A11"/>
    <mergeCell ref="B6:B11"/>
    <mergeCell ref="A84:A89"/>
    <mergeCell ref="B84:B89"/>
    <mergeCell ref="B18:B23"/>
    <mergeCell ref="A54:A59"/>
    <mergeCell ref="A30:A35"/>
    <mergeCell ref="B30:B35"/>
    <mergeCell ref="A24:A29"/>
    <mergeCell ref="B60:B65"/>
    <mergeCell ref="A90:A95"/>
    <mergeCell ref="B90:B95"/>
    <mergeCell ref="A12:A17"/>
    <mergeCell ref="B54:B59"/>
    <mergeCell ref="B12:B17"/>
    <mergeCell ref="A228:A233"/>
    <mergeCell ref="B228:B233"/>
    <mergeCell ref="A138:A143"/>
    <mergeCell ref="A42:A47"/>
    <mergeCell ref="B42:B47"/>
    <mergeCell ref="A252:A257"/>
    <mergeCell ref="B252:B257"/>
    <mergeCell ref="A216:A221"/>
    <mergeCell ref="B186:B191"/>
    <mergeCell ref="A186:A191"/>
    <mergeCell ref="E120:E122"/>
    <mergeCell ref="A174:A179"/>
    <mergeCell ref="B174:B179"/>
    <mergeCell ref="A162:A167"/>
    <mergeCell ref="B120:B125"/>
    <mergeCell ref="A246:A251"/>
    <mergeCell ref="B246:B251"/>
    <mergeCell ref="J12:J17"/>
    <mergeCell ref="J48:J53"/>
    <mergeCell ref="J54:J59"/>
    <mergeCell ref="J84:J89"/>
    <mergeCell ref="J90:J95"/>
    <mergeCell ref="J96:J101"/>
    <mergeCell ref="B234:B239"/>
    <mergeCell ref="A234:A239"/>
    <mergeCell ref="J120:J125"/>
    <mergeCell ref="J132:J137"/>
    <mergeCell ref="J144:J149"/>
    <mergeCell ref="J162:J167"/>
    <mergeCell ref="B240:B245"/>
    <mergeCell ref="A240:A245"/>
    <mergeCell ref="A168:A173"/>
    <mergeCell ref="B168:B173"/>
    <mergeCell ref="A180:A185"/>
    <mergeCell ref="B180:B185"/>
  </mergeCells>
  <printOptions/>
  <pageMargins left="0.5905511811023623" right="0.5905511811023623" top="0.7874015748031497" bottom="0.3937007874015748" header="0" footer="0"/>
  <pageSetup fitToHeight="0" fitToWidth="1" horizontalDpi="600" verticalDpi="600" orientation="landscape" paperSize="9" scale="67" r:id="rId1"/>
  <rowBreaks count="3" manualBreakCount="3">
    <brk id="53" max="9" man="1"/>
    <brk id="89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2022-04-18T08:20:28Z</dcterms:modified>
  <cp:category/>
  <cp:version/>
  <cp:contentType/>
  <cp:contentStatus/>
</cp:coreProperties>
</file>